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Feuil1!$A$1:$AT$138</definedName>
  </definedNames>
  <calcPr calcId="145621"/>
</workbook>
</file>

<file path=xl/calcChain.xml><?xml version="1.0" encoding="utf-8"?>
<calcChain xmlns="http://schemas.openxmlformats.org/spreadsheetml/2006/main">
  <c r="AA138" i="1" l="1"/>
  <c r="X138" i="1"/>
  <c r="AB138" i="1" s="1"/>
  <c r="V138" i="1"/>
  <c r="U138" i="1"/>
  <c r="O138" i="1"/>
  <c r="W138" i="1" s="1"/>
  <c r="N138" i="1"/>
  <c r="Y137" i="1"/>
  <c r="X137" i="1"/>
  <c r="AB137" i="1" s="1"/>
  <c r="V137" i="1"/>
  <c r="U137" i="1"/>
  <c r="O137" i="1"/>
  <c r="N137" i="1"/>
  <c r="H137" i="1"/>
  <c r="W137" i="1" s="1"/>
  <c r="G137" i="1"/>
  <c r="AA136" i="1"/>
  <c r="X136" i="1"/>
  <c r="AB136" i="1" s="1"/>
  <c r="V136" i="1"/>
  <c r="U136" i="1"/>
  <c r="O136" i="1"/>
  <c r="N136" i="1"/>
  <c r="H136" i="1"/>
  <c r="W136" i="1" s="1"/>
  <c r="G136" i="1"/>
  <c r="AA135" i="1"/>
  <c r="X135" i="1"/>
  <c r="AB135" i="1" s="1"/>
  <c r="V135" i="1"/>
  <c r="U135" i="1"/>
  <c r="O135" i="1"/>
  <c r="N135" i="1"/>
  <c r="H135" i="1"/>
  <c r="W135" i="1" s="1"/>
  <c r="G135" i="1"/>
  <c r="AA134" i="1"/>
  <c r="X134" i="1"/>
  <c r="AB134" i="1" s="1"/>
  <c r="V134" i="1"/>
  <c r="U134" i="1"/>
  <c r="O134" i="1"/>
  <c r="N134" i="1"/>
  <c r="H134" i="1"/>
  <c r="W134" i="1" s="1"/>
  <c r="G134" i="1"/>
  <c r="AA133" i="1"/>
  <c r="X133" i="1"/>
  <c r="AB133" i="1" s="1"/>
  <c r="V133" i="1"/>
  <c r="U133" i="1"/>
  <c r="O133" i="1"/>
  <c r="N133" i="1"/>
  <c r="H133" i="1"/>
  <c r="W133" i="1" s="1"/>
  <c r="G133" i="1"/>
  <c r="AA132" i="1"/>
  <c r="V132" i="1"/>
  <c r="U132" i="1"/>
  <c r="O132" i="1"/>
  <c r="X132" i="1" s="1"/>
  <c r="N132" i="1"/>
  <c r="H132" i="1"/>
  <c r="G132" i="1"/>
  <c r="X131" i="1"/>
  <c r="AB131" i="1" s="1"/>
  <c r="W131" i="1"/>
  <c r="V131" i="1"/>
  <c r="U131" i="1"/>
  <c r="O131" i="1"/>
  <c r="N131" i="1"/>
  <c r="H131" i="1"/>
  <c r="G131" i="1"/>
  <c r="AA130" i="1"/>
  <c r="Y130" i="1"/>
  <c r="X130" i="1"/>
  <c r="AB130" i="1" s="1"/>
  <c r="W130" i="1"/>
  <c r="V130" i="1"/>
  <c r="U130" i="1"/>
  <c r="O130" i="1"/>
  <c r="N130" i="1"/>
  <c r="H130" i="1"/>
  <c r="G130" i="1"/>
  <c r="AA116" i="1"/>
  <c r="Y116" i="1"/>
  <c r="X116" i="1"/>
  <c r="AB116" i="1" s="1"/>
  <c r="W116" i="1"/>
  <c r="V116" i="1"/>
  <c r="U116" i="1"/>
  <c r="O116" i="1"/>
  <c r="N116" i="1"/>
  <c r="H116" i="1"/>
  <c r="G116" i="1"/>
  <c r="AA115" i="1"/>
  <c r="Y115" i="1"/>
  <c r="X115" i="1"/>
  <c r="AB115" i="1" s="1"/>
  <c r="V115" i="1"/>
  <c r="U115" i="1"/>
  <c r="O115" i="1"/>
  <c r="N115" i="1"/>
  <c r="H115" i="1"/>
  <c r="W115" i="1" s="1"/>
  <c r="G115" i="1"/>
  <c r="AA114" i="1"/>
  <c r="X114" i="1"/>
  <c r="AB114" i="1" s="1"/>
  <c r="V114" i="1"/>
  <c r="U114" i="1"/>
  <c r="O114" i="1"/>
  <c r="N114" i="1"/>
  <c r="H114" i="1"/>
  <c r="W114" i="1" s="1"/>
  <c r="G114" i="1"/>
  <c r="AA113" i="1"/>
  <c r="X113" i="1"/>
  <c r="AB113" i="1" s="1"/>
  <c r="V113" i="1"/>
  <c r="U113" i="1"/>
  <c r="O113" i="1"/>
  <c r="N113" i="1"/>
  <c r="H113" i="1"/>
  <c r="W113" i="1" s="1"/>
  <c r="G113" i="1"/>
  <c r="AA112" i="1"/>
  <c r="X112" i="1"/>
  <c r="AB112" i="1" s="1"/>
  <c r="V112" i="1"/>
  <c r="U112" i="1"/>
  <c r="O112" i="1"/>
  <c r="N112" i="1"/>
  <c r="H112" i="1"/>
  <c r="W112" i="1" s="1"/>
  <c r="G112" i="1"/>
  <c r="AA111" i="1"/>
  <c r="X111" i="1"/>
  <c r="AB111" i="1" s="1"/>
  <c r="V111" i="1"/>
  <c r="U111" i="1"/>
  <c r="O111" i="1"/>
  <c r="N111" i="1"/>
  <c r="H111" i="1"/>
  <c r="W111" i="1" s="1"/>
  <c r="G111" i="1"/>
  <c r="AA110" i="1"/>
  <c r="X110" i="1"/>
  <c r="AB110" i="1" s="1"/>
  <c r="V110" i="1"/>
  <c r="U110" i="1"/>
  <c r="O110" i="1"/>
  <c r="N110" i="1"/>
  <c r="H110" i="1"/>
  <c r="W110" i="1" s="1"/>
  <c r="G110" i="1"/>
  <c r="AA109" i="1"/>
  <c r="X109" i="1"/>
  <c r="AB109" i="1" s="1"/>
  <c r="V109" i="1"/>
  <c r="U109" i="1"/>
  <c r="O109" i="1"/>
  <c r="N109" i="1"/>
  <c r="H109" i="1"/>
  <c r="W109" i="1" s="1"/>
  <c r="G109" i="1"/>
  <c r="AA108" i="1"/>
  <c r="X108" i="1"/>
  <c r="AB108" i="1" s="1"/>
  <c r="V108" i="1"/>
  <c r="U108" i="1"/>
  <c r="O108" i="1"/>
  <c r="N108" i="1"/>
  <c r="H108" i="1"/>
  <c r="W108" i="1" s="1"/>
  <c r="G108" i="1"/>
  <c r="V107" i="1"/>
  <c r="U107" i="1"/>
  <c r="O107" i="1"/>
  <c r="X107" i="1" s="1"/>
  <c r="N107" i="1"/>
  <c r="H107" i="1"/>
  <c r="G107" i="1"/>
  <c r="AA106" i="1"/>
  <c r="V106" i="1"/>
  <c r="U106" i="1"/>
  <c r="O106" i="1"/>
  <c r="X106" i="1" s="1"/>
  <c r="N106" i="1"/>
  <c r="H106" i="1"/>
  <c r="G106" i="1"/>
  <c r="AA105" i="1"/>
  <c r="X105" i="1"/>
  <c r="AB105" i="1" s="1"/>
  <c r="V105" i="1"/>
  <c r="U105" i="1"/>
  <c r="O105" i="1"/>
  <c r="N105" i="1"/>
  <c r="H105" i="1"/>
  <c r="W105" i="1" s="1"/>
  <c r="G105" i="1"/>
  <c r="X104" i="1"/>
  <c r="AB104" i="1" s="1"/>
  <c r="V104" i="1"/>
  <c r="U104" i="1"/>
  <c r="O104" i="1"/>
  <c r="N104" i="1"/>
  <c r="H104" i="1"/>
  <c r="W104" i="1" s="1"/>
  <c r="G104" i="1"/>
  <c r="X103" i="1"/>
  <c r="AB103" i="1" s="1"/>
  <c r="V103" i="1"/>
  <c r="U103" i="1"/>
  <c r="O103" i="1"/>
  <c r="N103" i="1"/>
  <c r="H103" i="1"/>
  <c r="W103" i="1" s="1"/>
  <c r="G103" i="1"/>
  <c r="V102" i="1"/>
  <c r="U102" i="1"/>
  <c r="O102" i="1"/>
  <c r="X102" i="1" s="1"/>
  <c r="N102" i="1"/>
  <c r="H102" i="1"/>
  <c r="G102" i="1"/>
  <c r="AA101" i="1"/>
  <c r="V101" i="1"/>
  <c r="U101" i="1"/>
  <c r="O101" i="1"/>
  <c r="X101" i="1" s="1"/>
  <c r="N101" i="1"/>
  <c r="H101" i="1"/>
  <c r="G101" i="1"/>
  <c r="AA100" i="1"/>
  <c r="V100" i="1"/>
  <c r="U100" i="1"/>
  <c r="O100" i="1"/>
  <c r="X100" i="1" s="1"/>
  <c r="N100" i="1"/>
  <c r="H100" i="1"/>
  <c r="G100" i="1"/>
  <c r="AA99" i="1"/>
  <c r="V99" i="1"/>
  <c r="U99" i="1"/>
  <c r="O99" i="1"/>
  <c r="X99" i="1" s="1"/>
  <c r="N99" i="1"/>
  <c r="H99" i="1"/>
  <c r="G99" i="1"/>
  <c r="AA98" i="1"/>
  <c r="X98" i="1"/>
  <c r="AB98" i="1" s="1"/>
  <c r="V98" i="1"/>
  <c r="U98" i="1"/>
  <c r="O98" i="1"/>
  <c r="N98" i="1"/>
  <c r="H98" i="1"/>
  <c r="W98" i="1" s="1"/>
  <c r="G98" i="1"/>
  <c r="V97" i="1"/>
  <c r="U97" i="1"/>
  <c r="O97" i="1"/>
  <c r="X97" i="1" s="1"/>
  <c r="N97" i="1"/>
  <c r="H97" i="1"/>
  <c r="G97" i="1"/>
  <c r="AA96" i="1"/>
  <c r="X96" i="1"/>
  <c r="AB96" i="1" s="1"/>
  <c r="V96" i="1"/>
  <c r="U96" i="1"/>
  <c r="O96" i="1"/>
  <c r="N96" i="1"/>
  <c r="H96" i="1"/>
  <c r="W96" i="1" s="1"/>
  <c r="G96" i="1"/>
  <c r="AA95" i="1"/>
  <c r="X95" i="1"/>
  <c r="AB95" i="1" s="1"/>
  <c r="V95" i="1"/>
  <c r="U95" i="1"/>
  <c r="O95" i="1"/>
  <c r="N95" i="1"/>
  <c r="H95" i="1"/>
  <c r="W95" i="1" s="1"/>
  <c r="G95" i="1"/>
  <c r="AA94" i="1"/>
  <c r="X94" i="1"/>
  <c r="AB94" i="1" s="1"/>
  <c r="V94" i="1"/>
  <c r="U94" i="1"/>
  <c r="O94" i="1"/>
  <c r="N94" i="1"/>
  <c r="H94" i="1"/>
  <c r="W94" i="1" s="1"/>
  <c r="G94" i="1"/>
  <c r="AA93" i="1"/>
  <c r="V93" i="1"/>
  <c r="U93" i="1"/>
  <c r="O93" i="1"/>
  <c r="X93" i="1" s="1"/>
  <c r="N93" i="1"/>
  <c r="H93" i="1"/>
  <c r="G93" i="1"/>
  <c r="AA85" i="1"/>
  <c r="V85" i="1"/>
  <c r="U85" i="1"/>
  <c r="O85" i="1"/>
  <c r="X85" i="1" s="1"/>
  <c r="N85" i="1"/>
  <c r="H85" i="1"/>
  <c r="G85" i="1"/>
  <c r="AA84" i="1"/>
  <c r="X84" i="1"/>
  <c r="AB84" i="1" s="1"/>
  <c r="V84" i="1"/>
  <c r="U84" i="1"/>
  <c r="O84" i="1"/>
  <c r="N84" i="1"/>
  <c r="H84" i="1"/>
  <c r="W84" i="1" s="1"/>
  <c r="G84" i="1"/>
  <c r="AA83" i="1"/>
  <c r="X83" i="1"/>
  <c r="AB83" i="1" s="1"/>
  <c r="V83" i="1"/>
  <c r="U83" i="1"/>
  <c r="O83" i="1"/>
  <c r="N83" i="1"/>
  <c r="H83" i="1"/>
  <c r="W83" i="1" s="1"/>
  <c r="G83" i="1"/>
  <c r="AA82" i="1"/>
  <c r="X82" i="1"/>
  <c r="AB82" i="1" s="1"/>
  <c r="V82" i="1"/>
  <c r="U82" i="1"/>
  <c r="O82" i="1"/>
  <c r="N82" i="1"/>
  <c r="H82" i="1"/>
  <c r="W82" i="1" s="1"/>
  <c r="G82" i="1"/>
  <c r="AA81" i="1"/>
  <c r="X81" i="1"/>
  <c r="AB81" i="1" s="1"/>
  <c r="V81" i="1"/>
  <c r="U81" i="1"/>
  <c r="O81" i="1"/>
  <c r="N81" i="1"/>
  <c r="H81" i="1"/>
  <c r="W81" i="1" s="1"/>
  <c r="G81" i="1"/>
  <c r="X80" i="1"/>
  <c r="AB80" i="1" s="1"/>
  <c r="V80" i="1"/>
  <c r="U80" i="1"/>
  <c r="O80" i="1"/>
  <c r="N80" i="1"/>
  <c r="H80" i="1"/>
  <c r="W80" i="1" s="1"/>
  <c r="G80" i="1"/>
  <c r="V79" i="1"/>
  <c r="U79" i="1"/>
  <c r="O79" i="1"/>
  <c r="X79" i="1" s="1"/>
  <c r="N79" i="1"/>
  <c r="H79" i="1"/>
  <c r="G79" i="1"/>
  <c r="X78" i="1"/>
  <c r="AB78" i="1" s="1"/>
  <c r="V78" i="1"/>
  <c r="U78" i="1"/>
  <c r="O78" i="1"/>
  <c r="N78" i="1"/>
  <c r="H78" i="1"/>
  <c r="W78" i="1" s="1"/>
  <c r="G78" i="1"/>
  <c r="V77" i="1"/>
  <c r="U77" i="1"/>
  <c r="O77" i="1"/>
  <c r="X77" i="1" s="1"/>
  <c r="N77" i="1"/>
  <c r="H77" i="1"/>
  <c r="G77" i="1"/>
  <c r="V76" i="1"/>
  <c r="U76" i="1"/>
  <c r="O76" i="1"/>
  <c r="X76" i="1" s="1"/>
  <c r="N76" i="1"/>
  <c r="H76" i="1"/>
  <c r="G76" i="1"/>
  <c r="X75" i="1"/>
  <c r="AB75" i="1" s="1"/>
  <c r="V75" i="1"/>
  <c r="U75" i="1"/>
  <c r="O75" i="1"/>
  <c r="N75" i="1"/>
  <c r="H75" i="1"/>
  <c r="W75" i="1" s="1"/>
  <c r="G75" i="1"/>
  <c r="V74" i="1"/>
  <c r="U74" i="1"/>
  <c r="O74" i="1"/>
  <c r="X74" i="1" s="1"/>
  <c r="N74" i="1"/>
  <c r="H74" i="1"/>
  <c r="G74" i="1"/>
  <c r="V73" i="1"/>
  <c r="U73" i="1"/>
  <c r="O73" i="1"/>
  <c r="X73" i="1" s="1"/>
  <c r="Z73" i="1" s="1"/>
  <c r="N73" i="1"/>
  <c r="H73" i="1"/>
  <c r="G73" i="1"/>
  <c r="V72" i="1"/>
  <c r="U72" i="1"/>
  <c r="O72" i="1"/>
  <c r="X72" i="1" s="1"/>
  <c r="N72" i="1"/>
  <c r="H72" i="1"/>
  <c r="G72" i="1"/>
  <c r="V71" i="1"/>
  <c r="U71" i="1"/>
  <c r="O71" i="1"/>
  <c r="X71" i="1" s="1"/>
  <c r="Z71" i="1" s="1"/>
  <c r="N71" i="1"/>
  <c r="H71" i="1"/>
  <c r="G71" i="1"/>
  <c r="X70" i="1"/>
  <c r="Z70" i="1" s="1"/>
  <c r="V70" i="1"/>
  <c r="U70" i="1"/>
  <c r="O70" i="1"/>
  <c r="N70" i="1"/>
  <c r="H70" i="1"/>
  <c r="W70" i="1" s="1"/>
  <c r="G70" i="1"/>
  <c r="V69" i="1"/>
  <c r="U69" i="1"/>
  <c r="O69" i="1"/>
  <c r="X69" i="1" s="1"/>
  <c r="Z69" i="1" s="1"/>
  <c r="N69" i="1"/>
  <c r="H69" i="1"/>
  <c r="G69" i="1"/>
  <c r="X68" i="1"/>
  <c r="Z68" i="1" s="1"/>
  <c r="V68" i="1"/>
  <c r="U68" i="1"/>
  <c r="O68" i="1"/>
  <c r="N68" i="1"/>
  <c r="H68" i="1"/>
  <c r="W68" i="1" s="1"/>
  <c r="G68" i="1"/>
  <c r="V67" i="1"/>
  <c r="U67" i="1"/>
  <c r="O67" i="1"/>
  <c r="X67" i="1" s="1"/>
  <c r="Z67" i="1" s="1"/>
  <c r="N67" i="1"/>
  <c r="H67" i="1"/>
  <c r="G67" i="1"/>
  <c r="X66" i="1"/>
  <c r="Z66" i="1" s="1"/>
  <c r="V66" i="1"/>
  <c r="U66" i="1"/>
  <c r="O66" i="1"/>
  <c r="N66" i="1"/>
  <c r="H66" i="1"/>
  <c r="W66" i="1" s="1"/>
  <c r="G66" i="1"/>
  <c r="V65" i="1"/>
  <c r="U65" i="1"/>
  <c r="O65" i="1"/>
  <c r="X65" i="1" s="1"/>
  <c r="Z65" i="1" s="1"/>
  <c r="N65" i="1"/>
  <c r="H65" i="1"/>
  <c r="G65" i="1"/>
  <c r="X64" i="1"/>
  <c r="Z64" i="1" s="1"/>
  <c r="V64" i="1"/>
  <c r="U64" i="1"/>
  <c r="O64" i="1"/>
  <c r="N64" i="1"/>
  <c r="H64" i="1"/>
  <c r="W64" i="1" s="1"/>
  <c r="G64" i="1"/>
  <c r="X63" i="1"/>
  <c r="Z63" i="1" s="1"/>
  <c r="V63" i="1"/>
  <c r="U63" i="1"/>
  <c r="O63" i="1"/>
  <c r="N63" i="1"/>
  <c r="H63" i="1"/>
  <c r="W63" i="1" s="1"/>
  <c r="G63" i="1"/>
  <c r="V62" i="1"/>
  <c r="U62" i="1"/>
  <c r="O62" i="1"/>
  <c r="X62" i="1" s="1"/>
  <c r="N62" i="1"/>
  <c r="H62" i="1"/>
  <c r="G62" i="1"/>
  <c r="X61" i="1"/>
  <c r="Z61" i="1" s="1"/>
  <c r="V61" i="1"/>
  <c r="U61" i="1"/>
  <c r="O61" i="1"/>
  <c r="N61" i="1"/>
  <c r="H61" i="1"/>
  <c r="W61" i="1" s="1"/>
  <c r="G61" i="1"/>
  <c r="X60" i="1"/>
  <c r="Z60" i="1" s="1"/>
  <c r="V60" i="1"/>
  <c r="U60" i="1"/>
  <c r="O60" i="1"/>
  <c r="N60" i="1"/>
  <c r="H60" i="1"/>
  <c r="W60" i="1" s="1"/>
  <c r="G60" i="1"/>
  <c r="X59" i="1"/>
  <c r="Z59" i="1" s="1"/>
  <c r="V59" i="1"/>
  <c r="U59" i="1"/>
  <c r="O59" i="1"/>
  <c r="N59" i="1"/>
  <c r="H59" i="1"/>
  <c r="W59" i="1" s="1"/>
  <c r="G59" i="1"/>
  <c r="V58" i="1"/>
  <c r="U58" i="1"/>
  <c r="O58" i="1"/>
  <c r="X58" i="1" s="1"/>
  <c r="N58" i="1"/>
  <c r="H58" i="1"/>
  <c r="G58" i="1"/>
  <c r="V57" i="1"/>
  <c r="U57" i="1"/>
  <c r="O57" i="1"/>
  <c r="X57" i="1" s="1"/>
  <c r="Z57" i="1" s="1"/>
  <c r="N57" i="1"/>
  <c r="H57" i="1"/>
  <c r="G57" i="1"/>
  <c r="V56" i="1"/>
  <c r="U56" i="1"/>
  <c r="O56" i="1"/>
  <c r="X56" i="1" s="1"/>
  <c r="N56" i="1"/>
  <c r="H56" i="1"/>
  <c r="G56" i="1"/>
  <c r="X55" i="1"/>
  <c r="Z55" i="1" s="1"/>
  <c r="V55" i="1"/>
  <c r="U55" i="1"/>
  <c r="O55" i="1"/>
  <c r="N55" i="1"/>
  <c r="H55" i="1"/>
  <c r="W55" i="1" s="1"/>
  <c r="G55" i="1"/>
  <c r="X54" i="1"/>
  <c r="AB54" i="1" s="1"/>
  <c r="V54" i="1"/>
  <c r="U54" i="1"/>
  <c r="O54" i="1"/>
  <c r="N54" i="1"/>
  <c r="H54" i="1"/>
  <c r="W54" i="1" s="1"/>
  <c r="G54" i="1"/>
  <c r="V53" i="1"/>
  <c r="U53" i="1"/>
  <c r="O53" i="1"/>
  <c r="X53" i="1" s="1"/>
  <c r="N53" i="1"/>
  <c r="H53" i="1"/>
  <c r="G53" i="1"/>
  <c r="W52" i="1"/>
  <c r="V52" i="1"/>
  <c r="U52" i="1"/>
  <c r="O52" i="1"/>
  <c r="X52" i="1" s="1"/>
  <c r="N52" i="1"/>
  <c r="H52" i="1"/>
  <c r="G52" i="1"/>
  <c r="V51" i="1"/>
  <c r="U51" i="1"/>
  <c r="O51" i="1"/>
  <c r="X51" i="1" s="1"/>
  <c r="N51" i="1"/>
  <c r="H51" i="1"/>
  <c r="G51" i="1"/>
  <c r="V50" i="1"/>
  <c r="U50" i="1"/>
  <c r="O50" i="1"/>
  <c r="X50" i="1" s="1"/>
  <c r="N50" i="1"/>
  <c r="H50" i="1"/>
  <c r="G50" i="1"/>
  <c r="V49" i="1"/>
  <c r="U49" i="1"/>
  <c r="O49" i="1"/>
  <c r="X49" i="1" s="1"/>
  <c r="N49" i="1"/>
  <c r="H49" i="1"/>
  <c r="G49" i="1"/>
  <c r="Y48" i="1"/>
  <c r="X48" i="1"/>
  <c r="AB48" i="1" s="1"/>
  <c r="W48" i="1"/>
  <c r="V48" i="1"/>
  <c r="U48" i="1"/>
  <c r="O48" i="1"/>
  <c r="N48" i="1"/>
  <c r="H48" i="1"/>
  <c r="G48" i="1"/>
  <c r="AA47" i="1"/>
  <c r="W47" i="1"/>
  <c r="V47" i="1"/>
  <c r="U47" i="1"/>
  <c r="O47" i="1"/>
  <c r="X47" i="1" s="1"/>
  <c r="N47" i="1"/>
  <c r="H47" i="1"/>
  <c r="G47" i="1"/>
  <c r="V46" i="1"/>
  <c r="U46" i="1"/>
  <c r="O46" i="1"/>
  <c r="X46" i="1" s="1"/>
  <c r="N46" i="1"/>
  <c r="H46" i="1"/>
  <c r="G46" i="1"/>
  <c r="X45" i="1"/>
  <c r="AB45" i="1" s="1"/>
  <c r="V45" i="1"/>
  <c r="U45" i="1"/>
  <c r="O45" i="1"/>
  <c r="N45" i="1"/>
  <c r="H45" i="1"/>
  <c r="W45" i="1" s="1"/>
  <c r="G45" i="1"/>
  <c r="AA44" i="1"/>
  <c r="V44" i="1"/>
  <c r="U44" i="1"/>
  <c r="O44" i="1"/>
  <c r="X44" i="1" s="1"/>
  <c r="N44" i="1"/>
  <c r="H44" i="1"/>
  <c r="G44" i="1"/>
  <c r="X43" i="1"/>
  <c r="AB43" i="1" s="1"/>
  <c r="V43" i="1"/>
  <c r="U43" i="1"/>
  <c r="O43" i="1"/>
  <c r="N43" i="1"/>
  <c r="H43" i="1"/>
  <c r="W43" i="1" s="1"/>
  <c r="G43" i="1"/>
  <c r="V42" i="1"/>
  <c r="U42" i="1"/>
  <c r="O42" i="1"/>
  <c r="X42" i="1" s="1"/>
  <c r="N42" i="1"/>
  <c r="H42" i="1"/>
  <c r="G42" i="1"/>
  <c r="W41" i="1"/>
  <c r="V41" i="1"/>
  <c r="U41" i="1"/>
  <c r="O41" i="1"/>
  <c r="X41" i="1" s="1"/>
  <c r="N41" i="1"/>
  <c r="H41" i="1"/>
  <c r="G41" i="1"/>
  <c r="V40" i="1"/>
  <c r="U40" i="1"/>
  <c r="O40" i="1"/>
  <c r="X40" i="1" s="1"/>
  <c r="N40" i="1"/>
  <c r="H40" i="1"/>
  <c r="G40" i="1"/>
  <c r="X39" i="1"/>
  <c r="AB39" i="1" s="1"/>
  <c r="V39" i="1"/>
  <c r="U39" i="1"/>
  <c r="O39" i="1"/>
  <c r="N39" i="1"/>
  <c r="H39" i="1"/>
  <c r="W39" i="1" s="1"/>
  <c r="G39" i="1"/>
  <c r="AA30" i="1"/>
  <c r="X30" i="1"/>
  <c r="AB30" i="1" s="1"/>
  <c r="V30" i="1"/>
  <c r="U30" i="1"/>
  <c r="O30" i="1"/>
  <c r="N30" i="1"/>
  <c r="H30" i="1"/>
  <c r="W30" i="1" s="1"/>
  <c r="G30" i="1"/>
  <c r="AA29" i="1"/>
  <c r="V29" i="1"/>
  <c r="U29" i="1"/>
  <c r="O29" i="1"/>
  <c r="X29" i="1" s="1"/>
  <c r="N29" i="1"/>
  <c r="H29" i="1"/>
  <c r="G29" i="1"/>
  <c r="X28" i="1"/>
  <c r="AB28" i="1" s="1"/>
  <c r="V28" i="1"/>
  <c r="U28" i="1"/>
  <c r="O28" i="1"/>
  <c r="N28" i="1"/>
  <c r="H28" i="1"/>
  <c r="W28" i="1" s="1"/>
  <c r="G28" i="1"/>
  <c r="X27" i="1"/>
  <c r="AB27" i="1" s="1"/>
  <c r="V27" i="1"/>
  <c r="U27" i="1"/>
  <c r="O27" i="1"/>
  <c r="N27" i="1"/>
  <c r="H27" i="1"/>
  <c r="W27" i="1" s="1"/>
  <c r="G27" i="1"/>
  <c r="V26" i="1"/>
  <c r="U26" i="1"/>
  <c r="O26" i="1"/>
  <c r="X26" i="1" s="1"/>
  <c r="N26" i="1"/>
  <c r="H26" i="1"/>
  <c r="G26" i="1"/>
  <c r="V25" i="1"/>
  <c r="U25" i="1"/>
  <c r="O25" i="1"/>
  <c r="X25" i="1" s="1"/>
  <c r="N25" i="1"/>
  <c r="H25" i="1"/>
  <c r="W25" i="1" s="1"/>
  <c r="G25" i="1"/>
  <c r="V24" i="1"/>
  <c r="U24" i="1"/>
  <c r="O24" i="1"/>
  <c r="N24" i="1"/>
  <c r="H24" i="1"/>
  <c r="G24" i="1"/>
  <c r="V23" i="1"/>
  <c r="U23" i="1"/>
  <c r="O23" i="1"/>
  <c r="W23" i="1" s="1"/>
  <c r="N23" i="1"/>
  <c r="H23" i="1"/>
  <c r="G23" i="1"/>
  <c r="V22" i="1"/>
  <c r="U22" i="1"/>
  <c r="O22" i="1"/>
  <c r="W22" i="1" s="1"/>
  <c r="N22" i="1"/>
  <c r="H22" i="1"/>
  <c r="G22" i="1"/>
  <c r="X21" i="1"/>
  <c r="Y21" i="1" s="1"/>
  <c r="V21" i="1"/>
  <c r="U21" i="1"/>
  <c r="O21" i="1"/>
  <c r="N21" i="1"/>
  <c r="H21" i="1"/>
  <c r="W21" i="1" s="1"/>
  <c r="G21" i="1"/>
  <c r="V20" i="1"/>
  <c r="U20" i="1"/>
  <c r="O20" i="1"/>
  <c r="N20" i="1"/>
  <c r="H20" i="1"/>
  <c r="G20" i="1"/>
  <c r="V19" i="1"/>
  <c r="U19" i="1"/>
  <c r="O19" i="1"/>
  <c r="N19" i="1"/>
  <c r="H19" i="1"/>
  <c r="G19" i="1"/>
  <c r="X18" i="1"/>
  <c r="Y18" i="1" s="1"/>
  <c r="V18" i="1"/>
  <c r="U18" i="1"/>
  <c r="O18" i="1"/>
  <c r="N18" i="1"/>
  <c r="H18" i="1"/>
  <c r="W18" i="1" s="1"/>
  <c r="G18" i="1"/>
  <c r="V17" i="1"/>
  <c r="U17" i="1"/>
  <c r="O17" i="1"/>
  <c r="W17" i="1" s="1"/>
  <c r="N17" i="1"/>
  <c r="H17" i="1"/>
  <c r="G17" i="1"/>
  <c r="V16" i="1"/>
  <c r="U16" i="1"/>
  <c r="O16" i="1"/>
  <c r="W16" i="1" s="1"/>
  <c r="N16" i="1"/>
  <c r="H16" i="1"/>
  <c r="G16" i="1"/>
  <c r="X15" i="1"/>
  <c r="Y15" i="1" s="1"/>
  <c r="V15" i="1"/>
  <c r="U15" i="1"/>
  <c r="O15" i="1"/>
  <c r="N15" i="1"/>
  <c r="H15" i="1"/>
  <c r="W15" i="1" s="1"/>
  <c r="G15" i="1"/>
  <c r="AA9" i="1"/>
  <c r="X9" i="1"/>
  <c r="Y9" i="1" s="1"/>
  <c r="V9" i="1"/>
  <c r="U9" i="1"/>
  <c r="O9" i="1"/>
  <c r="N9" i="1"/>
  <c r="H9" i="1"/>
  <c r="W9" i="1" s="1"/>
  <c r="G9" i="1"/>
  <c r="X8" i="1"/>
  <c r="Y8" i="1" s="1"/>
  <c r="V8" i="1"/>
  <c r="U8" i="1"/>
  <c r="O8" i="1"/>
  <c r="N8" i="1"/>
  <c r="H8" i="1"/>
  <c r="W8" i="1" s="1"/>
  <c r="G8" i="1"/>
  <c r="X7" i="1"/>
  <c r="Y7" i="1" s="1"/>
  <c r="V7" i="1"/>
  <c r="U7" i="1"/>
  <c r="O7" i="1"/>
  <c r="N7" i="1"/>
  <c r="H7" i="1"/>
  <c r="W7" i="1" s="1"/>
  <c r="G7" i="1"/>
  <c r="X6" i="1"/>
  <c r="Y6" i="1" s="1"/>
  <c r="V6" i="1"/>
  <c r="U6" i="1"/>
  <c r="O6" i="1"/>
  <c r="W6" i="1" s="1"/>
  <c r="N6" i="1"/>
  <c r="X5" i="1"/>
  <c r="Y5" i="1" s="1"/>
  <c r="V5" i="1"/>
  <c r="U5" i="1"/>
  <c r="H5" i="1"/>
  <c r="W5" i="1" s="1"/>
  <c r="G5" i="1"/>
  <c r="X4" i="1"/>
  <c r="Y4" i="1" s="1"/>
  <c r="V4" i="1"/>
  <c r="U4" i="1"/>
  <c r="O4" i="1"/>
  <c r="N4" i="1"/>
  <c r="H4" i="1"/>
  <c r="W4" i="1" s="1"/>
  <c r="G4" i="1"/>
  <c r="W24" i="1" l="1"/>
  <c r="AA26" i="1"/>
  <c r="AA27" i="1"/>
  <c r="W29" i="1"/>
  <c r="Y30" i="1"/>
  <c r="Y39" i="1"/>
  <c r="AA42" i="1"/>
  <c r="W44" i="1"/>
  <c r="Y45" i="1"/>
  <c r="W50" i="1"/>
  <c r="AA53" i="1"/>
  <c r="AA54" i="1"/>
  <c r="AA97" i="1"/>
  <c r="AA102" i="1"/>
  <c r="AA103" i="1"/>
  <c r="AA104" i="1"/>
  <c r="AA107" i="1"/>
  <c r="Y131" i="1"/>
  <c r="Y136" i="1"/>
  <c r="AB4" i="1"/>
  <c r="W19" i="1"/>
  <c r="W20" i="1"/>
  <c r="W26" i="1"/>
  <c r="Y27" i="1"/>
  <c r="Y28" i="1"/>
  <c r="W40" i="1"/>
  <c r="W42" i="1"/>
  <c r="Y43" i="1"/>
  <c r="W46" i="1"/>
  <c r="W49" i="1"/>
  <c r="W51" i="1"/>
  <c r="W53" i="1"/>
  <c r="Y54" i="1"/>
  <c r="Y55" i="1"/>
  <c r="Y82" i="1"/>
  <c r="Y83" i="1"/>
  <c r="Y84" i="1"/>
  <c r="W85" i="1"/>
  <c r="W93" i="1"/>
  <c r="Y94" i="1"/>
  <c r="Y95" i="1"/>
  <c r="Y96" i="1"/>
  <c r="W97" i="1"/>
  <c r="Y98" i="1"/>
  <c r="W99" i="1"/>
  <c r="W100" i="1"/>
  <c r="W101" i="1"/>
  <c r="W102" i="1"/>
  <c r="Y103" i="1"/>
  <c r="Y104" i="1"/>
  <c r="Y105" i="1"/>
  <c r="W106" i="1"/>
  <c r="W107" i="1"/>
  <c r="Y108" i="1"/>
  <c r="Y109" i="1"/>
  <c r="Y110" i="1"/>
  <c r="Y111" i="1"/>
  <c r="Y112" i="1"/>
  <c r="Y113" i="1"/>
  <c r="Y114" i="1"/>
  <c r="AA137" i="1"/>
  <c r="Y138" i="1"/>
  <c r="AB55" i="1"/>
  <c r="W132" i="1"/>
  <c r="Y133" i="1"/>
  <c r="Y134" i="1"/>
  <c r="Y135" i="1"/>
  <c r="Y29" i="1"/>
  <c r="AA28" i="1"/>
  <c r="AB29" i="1"/>
  <c r="Z29" i="1"/>
  <c r="Y41" i="1"/>
  <c r="AA40" i="1"/>
  <c r="AB41" i="1"/>
  <c r="Z41" i="1"/>
  <c r="Y44" i="1"/>
  <c r="AA43" i="1"/>
  <c r="AB44" i="1"/>
  <c r="Z44" i="1"/>
  <c r="Y47" i="1"/>
  <c r="AA46" i="1"/>
  <c r="AB47" i="1"/>
  <c r="Z47" i="1"/>
  <c r="Y50" i="1"/>
  <c r="AA49" i="1"/>
  <c r="AB50" i="1"/>
  <c r="Z50" i="1"/>
  <c r="Y52" i="1"/>
  <c r="AA51" i="1"/>
  <c r="AB52" i="1"/>
  <c r="Z52" i="1"/>
  <c r="Y58" i="1"/>
  <c r="AA57" i="1"/>
  <c r="Z58" i="1"/>
  <c r="AB58" i="1"/>
  <c r="Y62" i="1"/>
  <c r="AA61" i="1"/>
  <c r="Z62" i="1"/>
  <c r="AB62" i="1"/>
  <c r="Y74" i="1"/>
  <c r="AA73" i="1"/>
  <c r="Z74" i="1"/>
  <c r="AB74" i="1"/>
  <c r="Y25" i="1"/>
  <c r="AA24" i="1"/>
  <c r="AB25" i="1"/>
  <c r="Z25" i="1"/>
  <c r="Y26" i="1"/>
  <c r="AA25" i="1"/>
  <c r="AB26" i="1"/>
  <c r="Z26" i="1"/>
  <c r="Y40" i="1"/>
  <c r="AA39" i="1"/>
  <c r="AB40" i="1"/>
  <c r="Z40" i="1"/>
  <c r="Y42" i="1"/>
  <c r="AA41" i="1"/>
  <c r="AB42" i="1"/>
  <c r="Z42" i="1"/>
  <c r="Y46" i="1"/>
  <c r="AA45" i="1"/>
  <c r="AB46" i="1"/>
  <c r="Z46" i="1"/>
  <c r="Y49" i="1"/>
  <c r="AA48" i="1"/>
  <c r="AB49" i="1"/>
  <c r="Z49" i="1"/>
  <c r="Y51" i="1"/>
  <c r="AA50" i="1"/>
  <c r="AB51" i="1"/>
  <c r="Z51" i="1"/>
  <c r="Y53" i="1"/>
  <c r="AA52" i="1"/>
  <c r="AB53" i="1"/>
  <c r="Z53" i="1"/>
  <c r="Y56" i="1"/>
  <c r="AA55" i="1"/>
  <c r="Z56" i="1"/>
  <c r="AB56" i="1"/>
  <c r="Y72" i="1"/>
  <c r="AA71" i="1"/>
  <c r="Z72" i="1"/>
  <c r="AB72" i="1"/>
  <c r="Z4" i="1"/>
  <c r="Z5" i="1"/>
  <c r="AB5" i="1"/>
  <c r="Z6" i="1"/>
  <c r="AB6" i="1"/>
  <c r="Z7" i="1"/>
  <c r="AB7" i="1"/>
  <c r="Z8" i="1"/>
  <c r="AB8" i="1"/>
  <c r="Z9" i="1"/>
  <c r="AB9" i="1"/>
  <c r="Z15" i="1"/>
  <c r="AB15" i="1"/>
  <c r="X16" i="1"/>
  <c r="X17" i="1"/>
  <c r="Z18" i="1"/>
  <c r="AB18" i="1"/>
  <c r="X19" i="1"/>
  <c r="X20" i="1"/>
  <c r="Z21" i="1"/>
  <c r="AB21" i="1"/>
  <c r="X22" i="1"/>
  <c r="X23" i="1"/>
  <c r="X24" i="1"/>
  <c r="Z27" i="1"/>
  <c r="Z28" i="1"/>
  <c r="Z30" i="1"/>
  <c r="Z39" i="1"/>
  <c r="Z43" i="1"/>
  <c r="Z45" i="1"/>
  <c r="Z48" i="1"/>
  <c r="Z54" i="1"/>
  <c r="W57" i="1"/>
  <c r="Y60" i="1"/>
  <c r="AA59" i="1"/>
  <c r="AB60" i="1"/>
  <c r="Y64" i="1"/>
  <c r="AA63" i="1"/>
  <c r="AB64" i="1"/>
  <c r="W65" i="1"/>
  <c r="Y66" i="1"/>
  <c r="AA65" i="1"/>
  <c r="AB66" i="1"/>
  <c r="W67" i="1"/>
  <c r="Y68" i="1"/>
  <c r="AA67" i="1"/>
  <c r="AB68" i="1"/>
  <c r="W69" i="1"/>
  <c r="Y70" i="1"/>
  <c r="AA69" i="1"/>
  <c r="AB70" i="1"/>
  <c r="W71" i="1"/>
  <c r="W73" i="1"/>
  <c r="AB79" i="1"/>
  <c r="Z79" i="1"/>
  <c r="Y79" i="1"/>
  <c r="AA78" i="1"/>
  <c r="AA4" i="1"/>
  <c r="AA5" i="1"/>
  <c r="AA6" i="1"/>
  <c r="AA7" i="1"/>
  <c r="AA8" i="1"/>
  <c r="AA17" i="1"/>
  <c r="AA20" i="1"/>
  <c r="W56" i="1"/>
  <c r="Y57" i="1"/>
  <c r="AA56" i="1"/>
  <c r="AB57" i="1"/>
  <c r="W58" i="1"/>
  <c r="Y59" i="1"/>
  <c r="AA58" i="1"/>
  <c r="AB59" i="1"/>
  <c r="Y61" i="1"/>
  <c r="AA60" i="1"/>
  <c r="AB61" i="1"/>
  <c r="W62" i="1"/>
  <c r="Y63" i="1"/>
  <c r="AA62" i="1"/>
  <c r="AB63" i="1"/>
  <c r="Y65" i="1"/>
  <c r="AA64" i="1"/>
  <c r="AB65" i="1"/>
  <c r="Y67" i="1"/>
  <c r="AA66" i="1"/>
  <c r="AB67" i="1"/>
  <c r="Y69" i="1"/>
  <c r="AA68" i="1"/>
  <c r="AB69" i="1"/>
  <c r="Y71" i="1"/>
  <c r="AA70" i="1"/>
  <c r="AB71" i="1"/>
  <c r="W72" i="1"/>
  <c r="Y73" i="1"/>
  <c r="AA72" i="1"/>
  <c r="AB73" i="1"/>
  <c r="W74" i="1"/>
  <c r="AB76" i="1"/>
  <c r="Z76" i="1"/>
  <c r="Y76" i="1"/>
  <c r="AA75" i="1"/>
  <c r="AB77" i="1"/>
  <c r="Z77" i="1"/>
  <c r="Y77" i="1"/>
  <c r="AA76" i="1"/>
  <c r="AA74" i="1"/>
  <c r="Y75" i="1"/>
  <c r="W76" i="1"/>
  <c r="W77" i="1"/>
  <c r="AA77" i="1"/>
  <c r="Y78" i="1"/>
  <c r="W79" i="1"/>
  <c r="AA79" i="1"/>
  <c r="Y80" i="1"/>
  <c r="AA80" i="1"/>
  <c r="Y81" i="1"/>
  <c r="AB85" i="1"/>
  <c r="Z85" i="1"/>
  <c r="Y85" i="1"/>
  <c r="AB97" i="1"/>
  <c r="Z97" i="1"/>
  <c r="Y97" i="1"/>
  <c r="AB100" i="1"/>
  <c r="Z100" i="1"/>
  <c r="Y100" i="1"/>
  <c r="AB102" i="1"/>
  <c r="Z102" i="1"/>
  <c r="Y102" i="1"/>
  <c r="AB107" i="1"/>
  <c r="Z107" i="1"/>
  <c r="Y107" i="1"/>
  <c r="AB132" i="1"/>
  <c r="Z132" i="1"/>
  <c r="Y132" i="1"/>
  <c r="AA131" i="1"/>
  <c r="Z75" i="1"/>
  <c r="Z78" i="1"/>
  <c r="Z80" i="1"/>
  <c r="Z81" i="1"/>
  <c r="AB93" i="1"/>
  <c r="Z93" i="1"/>
  <c r="Y93" i="1"/>
  <c r="AB99" i="1"/>
  <c r="Z99" i="1"/>
  <c r="Y99" i="1"/>
  <c r="AB101" i="1"/>
  <c r="Z101" i="1"/>
  <c r="Y101" i="1"/>
  <c r="AB106" i="1"/>
  <c r="Z106" i="1"/>
  <c r="Y106" i="1"/>
  <c r="Z82" i="1"/>
  <c r="Z83" i="1"/>
  <c r="Z84" i="1"/>
  <c r="Z94" i="1"/>
  <c r="Z95" i="1"/>
  <c r="Z96" i="1"/>
  <c r="Z98" i="1"/>
  <c r="Z103" i="1"/>
  <c r="Z104" i="1"/>
  <c r="Z105" i="1"/>
  <c r="Z108" i="1"/>
  <c r="Z109" i="1"/>
  <c r="Z110" i="1"/>
  <c r="Z111" i="1"/>
  <c r="Z112" i="1"/>
  <c r="Z113" i="1"/>
  <c r="Z114" i="1"/>
  <c r="Z115" i="1"/>
  <c r="Z116" i="1"/>
  <c r="Z130" i="1"/>
  <c r="Z131" i="1"/>
  <c r="Z133" i="1"/>
  <c r="Z134" i="1"/>
  <c r="Z135" i="1"/>
  <c r="Z136" i="1"/>
  <c r="Z137" i="1"/>
  <c r="Z138" i="1"/>
  <c r="Y24" i="1" l="1"/>
  <c r="AA23" i="1"/>
  <c r="AB24" i="1"/>
  <c r="Z24" i="1"/>
  <c r="Y22" i="1"/>
  <c r="AA21" i="1"/>
  <c r="AB22" i="1"/>
  <c r="Z22" i="1"/>
  <c r="Y19" i="1"/>
  <c r="AA18" i="1"/>
  <c r="AB19" i="1"/>
  <c r="Z19" i="1"/>
  <c r="Y16" i="1"/>
  <c r="AA15" i="1"/>
  <c r="AB16" i="1"/>
  <c r="Z16" i="1"/>
  <c r="Y23" i="1"/>
  <c r="AA22" i="1"/>
  <c r="AB23" i="1"/>
  <c r="Z23" i="1"/>
  <c r="Y20" i="1"/>
  <c r="AA19" i="1"/>
  <c r="AB20" i="1"/>
  <c r="Z20" i="1"/>
  <c r="Y17" i="1"/>
  <c r="AA16" i="1"/>
  <c r="AB17" i="1"/>
  <c r="Z17" i="1"/>
</calcChain>
</file>

<file path=xl/sharedStrings.xml><?xml version="1.0" encoding="utf-8"?>
<sst xmlns="http://schemas.openxmlformats.org/spreadsheetml/2006/main" count="285" uniqueCount="149">
  <si>
    <t>Classement S1</t>
  </si>
  <si>
    <t>Noms Prénoms</t>
  </si>
  <si>
    <t>Nz</t>
  </si>
  <si>
    <t>T1</t>
  </si>
  <si>
    <t>T2</t>
  </si>
  <si>
    <t>T3</t>
  </si>
  <si>
    <t>TT</t>
  </si>
  <si>
    <t>N0</t>
  </si>
  <si>
    <t>N1</t>
  </si>
  <si>
    <t>N2</t>
  </si>
  <si>
    <t>N3</t>
  </si>
  <si>
    <t>N5</t>
  </si>
  <si>
    <t>Club</t>
  </si>
  <si>
    <t>N°</t>
  </si>
  <si>
    <t>ANDRE LIONEL</t>
  </si>
  <si>
    <t>VDDTC</t>
  </si>
  <si>
    <t>RETAR JOHAN</t>
  </si>
  <si>
    <t>ARBAS TT</t>
  </si>
  <si>
    <t>GARCIA YVAN</t>
  </si>
  <si>
    <t>HEREDIA ARNAUD</t>
  </si>
  <si>
    <t>TCC</t>
  </si>
  <si>
    <t>CAU KEVIN</t>
  </si>
  <si>
    <t>ARBETE Guillaume</t>
  </si>
  <si>
    <t>UMA</t>
  </si>
  <si>
    <t>Classement S2</t>
  </si>
  <si>
    <t>CAISSO MARC</t>
  </si>
  <si>
    <t>TC FABREGUES</t>
  </si>
  <si>
    <t>REBBERT THOMAS</t>
  </si>
  <si>
    <t>TRIAL PARC</t>
  </si>
  <si>
    <t>SALGUES LAURENT</t>
  </si>
  <si>
    <t>MC St CHELY</t>
  </si>
  <si>
    <t>FABRE DAMIEN</t>
  </si>
  <si>
    <t>CASTRES TC</t>
  </si>
  <si>
    <t>FIORET ANTONY</t>
  </si>
  <si>
    <t>TCMN</t>
  </si>
  <si>
    <t>BORCIER GILLES</t>
  </si>
  <si>
    <t>FOULON DOMI</t>
  </si>
  <si>
    <t>CAT</t>
  </si>
  <si>
    <t>Blasques  Thomas</t>
  </si>
  <si>
    <t>GAYRAUD VINCEN</t>
  </si>
  <si>
    <t>MC LEVEZOU</t>
  </si>
  <si>
    <t>VINCENS PAUL</t>
  </si>
  <si>
    <t>CABANTOUS NICO</t>
  </si>
  <si>
    <t>RIGAL ALAIN</t>
  </si>
  <si>
    <t>BAISSAT ARTHUR</t>
  </si>
  <si>
    <t>DOULS MICKAEL</t>
  </si>
  <si>
    <t>VINCENS ERIC</t>
  </si>
  <si>
    <t>GONCALVES JOSE</t>
  </si>
  <si>
    <t>ATC</t>
  </si>
  <si>
    <t>Classement S3</t>
  </si>
  <si>
    <t>Lassalle Benoit</t>
  </si>
  <si>
    <t>Bourdieu Christian</t>
  </si>
  <si>
    <t>Lourdes</t>
  </si>
  <si>
    <t>Aurieres Jean Pier</t>
  </si>
  <si>
    <t>Crosier Axel</t>
  </si>
  <si>
    <t>TCCC</t>
  </si>
  <si>
    <t xml:space="preserve">Pomarède André </t>
  </si>
  <si>
    <t>Rebbert Eric</t>
  </si>
  <si>
    <t>Gonzalez Maxime</t>
  </si>
  <si>
    <t>Rabaute Jean P</t>
  </si>
  <si>
    <t>TCLRV</t>
  </si>
  <si>
    <t>Olivier Jean Marie</t>
  </si>
  <si>
    <t>MCL Aveyron</t>
  </si>
  <si>
    <t>Pomarède Jérome</t>
  </si>
  <si>
    <t>Matos Manuel</t>
  </si>
  <si>
    <t>Cazorla Maxime</t>
  </si>
  <si>
    <t>Huillet Hervé</t>
  </si>
  <si>
    <t>MCPO</t>
  </si>
  <si>
    <t>381b</t>
  </si>
  <si>
    <t>Dreuil François ?</t>
  </si>
  <si>
    <t>Arbas TT</t>
  </si>
  <si>
    <t>Ventelon Julien</t>
  </si>
  <si>
    <t>Escorne Paul</t>
  </si>
  <si>
    <t>Bousige Timothé</t>
  </si>
  <si>
    <t>PTC</t>
  </si>
  <si>
    <t>Houchet Pascal</t>
  </si>
  <si>
    <t>Chapdaniel Philips</t>
  </si>
  <si>
    <t>TC Cigalois</t>
  </si>
  <si>
    <t>Ciribino Nicolas</t>
  </si>
  <si>
    <t>Peileda Jacques</t>
  </si>
  <si>
    <t>Basacomas Patrick</t>
  </si>
  <si>
    <t>Cabrol Eric</t>
  </si>
  <si>
    <t>Sèbe Christophe</t>
  </si>
  <si>
    <t>Pujol Eric</t>
  </si>
  <si>
    <t>Fabre Laurent</t>
  </si>
  <si>
    <t>Castres Trial Club</t>
  </si>
  <si>
    <t>Pelissier Jean Paul</t>
  </si>
  <si>
    <t>Marco Philippe</t>
  </si>
  <si>
    <t>Fabre Florant</t>
  </si>
  <si>
    <t>Simon Louis</t>
  </si>
  <si>
    <t>Faux Adrien</t>
  </si>
  <si>
    <t>TCMN ????</t>
  </si>
  <si>
    <t>Gomez Dorian</t>
  </si>
  <si>
    <t>Vasseur Julien</t>
  </si>
  <si>
    <t>Fontalbat Nicolas</t>
  </si>
  <si>
    <t>Bonal Stéphane</t>
  </si>
  <si>
    <t>TCNC</t>
  </si>
  <si>
    <t>Barthés Johan</t>
  </si>
  <si>
    <t>Sorréze</t>
  </si>
  <si>
    <t>Ippolito Serge</t>
  </si>
  <si>
    <t>Beignet Régis</t>
  </si>
  <si>
    <t>Rico Jean Luc</t>
  </si>
  <si>
    <t>Pena Eric</t>
  </si>
  <si>
    <t>Savy Benoit</t>
  </si>
  <si>
    <t>Breau Didier</t>
  </si>
  <si>
    <t>Boudire Jean Noel</t>
  </si>
  <si>
    <t>Rech Alain</t>
  </si>
  <si>
    <t>Bataille Jérome</t>
  </si>
  <si>
    <t>Saurel Sébastien</t>
  </si>
  <si>
    <t>Roy Phillippe</t>
  </si>
  <si>
    <t>Babetzky Eric</t>
  </si>
  <si>
    <t>Gonzales Yves</t>
  </si>
  <si>
    <t>Saloum Alain</t>
  </si>
  <si>
    <t>Toussaint Steve</t>
  </si>
  <si>
    <t>TC Albas</t>
  </si>
  <si>
    <t>François Eric</t>
  </si>
  <si>
    <t>Dedieu Gérard</t>
  </si>
  <si>
    <t>Barascud Robin</t>
  </si>
  <si>
    <t>Trial Parc</t>
  </si>
  <si>
    <t>Lecour Alain</t>
  </si>
  <si>
    <t>MC Sorréze</t>
  </si>
  <si>
    <t>Ramberg Phillipe</t>
  </si>
  <si>
    <t>Guiraud Léo</t>
  </si>
  <si>
    <t>André Alain</t>
  </si>
  <si>
    <t>Bouzat Jérémy</t>
  </si>
  <si>
    <t>Meheni Christoph</t>
  </si>
  <si>
    <t>Ourliac Jean Fran</t>
  </si>
  <si>
    <t>Barascud Thierry</t>
  </si>
  <si>
    <t>Boyer Nicolas</t>
  </si>
  <si>
    <t>215b</t>
  </si>
  <si>
    <t>Biamonti Marzio</t>
  </si>
  <si>
    <t>Guichard Frédéric</t>
  </si>
  <si>
    <t>Luque Christhoph</t>
  </si>
  <si>
    <t>Betrancourt Gilles</t>
  </si>
  <si>
    <t>Vidal Jean Claude</t>
  </si>
  <si>
    <t>Fournis Xavier</t>
  </si>
  <si>
    <t>Laborde Christian</t>
  </si>
  <si>
    <t>Martinez José</t>
  </si>
  <si>
    <t>Classement Initiation</t>
  </si>
  <si>
    <t>Delbosc Jean Louis</t>
  </si>
  <si>
    <t>Rouland Manuel</t>
  </si>
  <si>
    <t>Basacomas Cami</t>
  </si>
  <si>
    <t>Jean Pierre</t>
  </si>
  <si>
    <t>Codoc Bruno</t>
  </si>
  <si>
    <t>Grech Ghislaine</t>
  </si>
  <si>
    <t>Rouland Xavier</t>
  </si>
  <si>
    <t>Bezault Sylvain</t>
  </si>
  <si>
    <t>Rouland Luis</t>
  </si>
  <si>
    <t>Classement Trophé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</si>
</sst>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0" fillId="4" borderId="0" xfId="0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" fillId="2" borderId="0" xfId="0" applyFont="1" applyFill="1" applyAlignment="1"/>
    <xf numFmtId="0" fontId="0" fillId="2" borderId="0" xfId="0" applyFill="1"/>
    <xf numFmtId="0" fontId="1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topLeftCell="A118" zoomScaleNormal="100" workbookViewId="0">
      <selection activeCell="AA127" sqref="AA127"/>
    </sheetView>
  </sheetViews>
  <sheetFormatPr baseColWidth="10" defaultRowHeight="15" x14ac:dyDescent="0.25"/>
  <cols>
    <col min="1" max="1" width="20.140625" customWidth="1"/>
    <col min="2" max="2" width="3" customWidth="1"/>
    <col min="3" max="3" width="2.7109375" customWidth="1"/>
    <col min="4" max="4" width="3.140625" customWidth="1"/>
    <col min="5" max="6" width="2.42578125" customWidth="1"/>
    <col min="7" max="7" width="3.42578125" customWidth="1"/>
    <col min="8" max="8" width="4.42578125" customWidth="1"/>
    <col min="9" max="13" width="2.42578125" customWidth="1"/>
    <col min="14" max="14" width="3.42578125" customWidth="1"/>
    <col min="15" max="15" width="4.42578125" customWidth="1"/>
    <col min="16" max="20" width="2.42578125" customWidth="1"/>
    <col min="21" max="22" width="3.42578125" customWidth="1"/>
    <col min="23" max="23" width="7.28515625" customWidth="1"/>
    <col min="24" max="25" width="4.85546875" customWidth="1"/>
    <col min="26" max="26" width="3.85546875" customWidth="1"/>
    <col min="27" max="27" width="4.5703125" customWidth="1"/>
    <col min="28" max="28" width="3.5703125" customWidth="1"/>
    <col min="29" max="29" width="14" customWidth="1"/>
    <col min="30" max="30" width="5.7109375" customWidth="1"/>
  </cols>
  <sheetData>
    <row r="1" spans="1:30" ht="26.25" x14ac:dyDescent="0.4">
      <c r="N1" s="66" t="s">
        <v>0</v>
      </c>
      <c r="O1" s="66"/>
      <c r="P1" s="66"/>
      <c r="Q1" s="66"/>
      <c r="R1" s="66"/>
      <c r="S1" s="67"/>
      <c r="T1" s="67"/>
      <c r="U1" s="67"/>
    </row>
    <row r="2" spans="1:30" ht="15.75" thickBot="1" x14ac:dyDescent="0.3"/>
    <row r="3" spans="1:30" ht="20.25" thickTop="1" thickBot="1" x14ac:dyDescent="0.35">
      <c r="A3" s="1" t="s">
        <v>1</v>
      </c>
      <c r="B3" s="2">
        <v>0</v>
      </c>
      <c r="C3" s="3">
        <v>1</v>
      </c>
      <c r="D3" s="3">
        <v>2</v>
      </c>
      <c r="E3" s="3">
        <v>3</v>
      </c>
      <c r="F3" s="3">
        <v>5</v>
      </c>
      <c r="G3" s="4" t="s">
        <v>2</v>
      </c>
      <c r="H3" s="1" t="s">
        <v>3</v>
      </c>
      <c r="I3" s="2">
        <v>0</v>
      </c>
      <c r="J3" s="3">
        <v>1</v>
      </c>
      <c r="K3" s="3">
        <v>2</v>
      </c>
      <c r="L3" s="3">
        <v>3</v>
      </c>
      <c r="M3" s="3">
        <v>5</v>
      </c>
      <c r="N3" s="4" t="s">
        <v>2</v>
      </c>
      <c r="O3" s="1" t="s">
        <v>4</v>
      </c>
      <c r="P3" s="2">
        <v>0</v>
      </c>
      <c r="Q3" s="3">
        <v>1</v>
      </c>
      <c r="R3" s="3">
        <v>2</v>
      </c>
      <c r="S3" s="3">
        <v>3</v>
      </c>
      <c r="T3" s="3">
        <v>5</v>
      </c>
      <c r="U3" s="4" t="s">
        <v>2</v>
      </c>
      <c r="V3" s="1" t="s">
        <v>5</v>
      </c>
      <c r="W3" s="1" t="s">
        <v>6</v>
      </c>
      <c r="X3" s="2" t="s">
        <v>7</v>
      </c>
      <c r="Y3" s="3" t="s">
        <v>8</v>
      </c>
      <c r="Z3" s="3" t="s">
        <v>9</v>
      </c>
      <c r="AA3" s="3" t="s">
        <v>10</v>
      </c>
      <c r="AB3" s="4" t="s">
        <v>11</v>
      </c>
      <c r="AC3" s="1" t="s">
        <v>12</v>
      </c>
      <c r="AD3" s="5" t="s">
        <v>13</v>
      </c>
    </row>
    <row r="4" spans="1:30" ht="19.5" thickTop="1" x14ac:dyDescent="0.3">
      <c r="A4" s="6" t="s">
        <v>14</v>
      </c>
      <c r="B4" s="7">
        <v>3</v>
      </c>
      <c r="C4" s="8">
        <v>3</v>
      </c>
      <c r="D4" s="8">
        <v>1</v>
      </c>
      <c r="E4" s="8">
        <v>2</v>
      </c>
      <c r="F4" s="9">
        <v>1</v>
      </c>
      <c r="G4" s="10">
        <f>SUM(B4:F4)</f>
        <v>10</v>
      </c>
      <c r="H4" s="11">
        <f>SUM(B4*0,C4*1,D4*2,E4*3,F4*5)</f>
        <v>16</v>
      </c>
      <c r="I4" s="7">
        <v>6</v>
      </c>
      <c r="J4" s="8">
        <v>4</v>
      </c>
      <c r="K4" s="8"/>
      <c r="L4" s="8"/>
      <c r="M4" s="9"/>
      <c r="N4" s="10">
        <f>SUM(I4:M4)</f>
        <v>10</v>
      </c>
      <c r="O4" s="12">
        <f>SUM(I4*0,J4*1,K4*2,L4*3,M4*5)</f>
        <v>4</v>
      </c>
      <c r="P4" s="7"/>
      <c r="Q4" s="8"/>
      <c r="R4" s="8"/>
      <c r="S4" s="8"/>
      <c r="T4" s="9"/>
      <c r="U4" s="10">
        <f t="shared" ref="U4:U9" si="0">SUM(P4:T4)</f>
        <v>0</v>
      </c>
      <c r="V4" s="13">
        <f t="shared" ref="V4:V9" si="1">SUM(P4*0,Q4*1,R4*2,S4*3,T4*5)</f>
        <v>0</v>
      </c>
      <c r="W4" s="14">
        <f t="shared" ref="W4:W9" si="2">IF(SUM(P4:T4)=0,SUM(H4,O4),SUM(H4,MIN(O4,V4)))</f>
        <v>20</v>
      </c>
      <c r="X4" s="15">
        <f t="shared" ref="X4:X9" si="3">IF(SUM(P4:T4)=0,SUM(B4,I4),IF(O4=V4,SUM(B4,MAX(I4,P4)),IF(O4&lt;V4,SUM(B4,I4),SUM(B4,P4))))</f>
        <v>9</v>
      </c>
      <c r="Y4" s="16">
        <f t="shared" ref="Y4:Y9" si="4">IF(X4=SUM(B4,I4),SUM(C4,J4),SUM(C4,Q4))</f>
        <v>7</v>
      </c>
      <c r="Z4" s="16">
        <f t="shared" ref="Z4:Z9" si="5">IF(X4=SUM(B4,I4),SUM(D4,K4),SUM(D4,R4))</f>
        <v>1</v>
      </c>
      <c r="AA4" s="16">
        <f t="shared" ref="AA4:AA9" si="6">IF(X5=SUM(B4,I4),SUM(E4,L4),SUM(E4,S4))</f>
        <v>2</v>
      </c>
      <c r="AB4" s="16">
        <f t="shared" ref="AB4:AB9" si="7">IF(X4=SUM(B4,I4),SUM(F4,M4),SUM(F4,T4))</f>
        <v>1</v>
      </c>
      <c r="AC4" s="8" t="s">
        <v>15</v>
      </c>
      <c r="AD4" s="17">
        <v>508</v>
      </c>
    </row>
    <row r="5" spans="1:30" ht="18.75" x14ac:dyDescent="0.3">
      <c r="A5" s="18" t="s">
        <v>16</v>
      </c>
      <c r="B5" s="19">
        <v>3</v>
      </c>
      <c r="C5" s="20">
        <v>2</v>
      </c>
      <c r="D5" s="20">
        <v>1</v>
      </c>
      <c r="E5" s="20">
        <v>1</v>
      </c>
      <c r="F5" s="21">
        <v>3</v>
      </c>
      <c r="G5" s="22">
        <f>SUM(B5:F5)</f>
        <v>10</v>
      </c>
      <c r="H5" s="23">
        <f>SUM(B5*0,C5*1,D5*2,E5*3,F5*5)</f>
        <v>22</v>
      </c>
      <c r="I5" s="19">
        <v>5</v>
      </c>
      <c r="J5" s="20">
        <v>1</v>
      </c>
      <c r="K5" s="20">
        <v>1</v>
      </c>
      <c r="L5" s="20">
        <v>2</v>
      </c>
      <c r="M5" s="21">
        <v>1</v>
      </c>
      <c r="N5" s="22">
        <v>10</v>
      </c>
      <c r="O5" s="24">
        <v>14</v>
      </c>
      <c r="P5" s="19"/>
      <c r="Q5" s="20"/>
      <c r="R5" s="20"/>
      <c r="S5" s="20"/>
      <c r="T5" s="21"/>
      <c r="U5" s="22">
        <f t="shared" si="0"/>
        <v>0</v>
      </c>
      <c r="V5" s="25">
        <f t="shared" si="1"/>
        <v>0</v>
      </c>
      <c r="W5" s="26">
        <f t="shared" si="2"/>
        <v>36</v>
      </c>
      <c r="X5" s="27">
        <f t="shared" si="3"/>
        <v>8</v>
      </c>
      <c r="Y5" s="28">
        <f t="shared" si="4"/>
        <v>3</v>
      </c>
      <c r="Z5" s="28">
        <f t="shared" si="5"/>
        <v>2</v>
      </c>
      <c r="AA5" s="28">
        <f t="shared" si="6"/>
        <v>1</v>
      </c>
      <c r="AB5" s="28">
        <f t="shared" si="7"/>
        <v>4</v>
      </c>
      <c r="AC5" s="20" t="s">
        <v>17</v>
      </c>
      <c r="AD5" s="29">
        <v>507</v>
      </c>
    </row>
    <row r="6" spans="1:30" ht="18.75" x14ac:dyDescent="0.3">
      <c r="A6" s="18" t="s">
        <v>18</v>
      </c>
      <c r="B6" s="19">
        <v>6</v>
      </c>
      <c r="C6" s="20">
        <v>1</v>
      </c>
      <c r="D6" s="20"/>
      <c r="E6" s="20">
        <v>1</v>
      </c>
      <c r="F6" s="21">
        <v>2</v>
      </c>
      <c r="G6" s="22">
        <v>10</v>
      </c>
      <c r="H6" s="23">
        <v>24</v>
      </c>
      <c r="I6" s="19">
        <v>5</v>
      </c>
      <c r="J6" s="20">
        <v>3</v>
      </c>
      <c r="K6" s="20"/>
      <c r="L6" s="20"/>
      <c r="M6" s="21">
        <v>2</v>
      </c>
      <c r="N6" s="22">
        <f>SUM(I6:M6)</f>
        <v>10</v>
      </c>
      <c r="O6" s="24">
        <f>SUM(I6*0,J6*1,K6*2,L6*3,M6*5)</f>
        <v>13</v>
      </c>
      <c r="P6" s="19"/>
      <c r="Q6" s="20"/>
      <c r="R6" s="20"/>
      <c r="S6" s="20"/>
      <c r="T6" s="21"/>
      <c r="U6" s="22">
        <f t="shared" si="0"/>
        <v>0</v>
      </c>
      <c r="V6" s="25">
        <f t="shared" si="1"/>
        <v>0</v>
      </c>
      <c r="W6" s="26">
        <f t="shared" si="2"/>
        <v>37</v>
      </c>
      <c r="X6" s="27">
        <f t="shared" si="3"/>
        <v>11</v>
      </c>
      <c r="Y6" s="28">
        <f t="shared" si="4"/>
        <v>4</v>
      </c>
      <c r="Z6" s="28">
        <f t="shared" si="5"/>
        <v>0</v>
      </c>
      <c r="AA6" s="28">
        <f t="shared" si="6"/>
        <v>1</v>
      </c>
      <c r="AB6" s="28">
        <f t="shared" si="7"/>
        <v>4</v>
      </c>
      <c r="AC6" s="20" t="s">
        <v>15</v>
      </c>
      <c r="AD6" s="29">
        <v>509</v>
      </c>
    </row>
    <row r="7" spans="1:30" ht="18.75" x14ac:dyDescent="0.3">
      <c r="A7" s="18" t="s">
        <v>19</v>
      </c>
      <c r="B7" s="19">
        <v>2</v>
      </c>
      <c r="C7" s="20">
        <v>3</v>
      </c>
      <c r="D7" s="20">
        <v>1</v>
      </c>
      <c r="E7" s="20">
        <v>1</v>
      </c>
      <c r="F7" s="21">
        <v>3</v>
      </c>
      <c r="G7" s="22">
        <f>SUM(B7:F7)</f>
        <v>10</v>
      </c>
      <c r="H7" s="23">
        <f>SUM(B7*0,C7*1,D7*2,E7*3,F7*5)</f>
        <v>23</v>
      </c>
      <c r="I7" s="19">
        <v>3</v>
      </c>
      <c r="J7" s="20">
        <v>2</v>
      </c>
      <c r="K7" s="20">
        <v>2</v>
      </c>
      <c r="L7" s="20">
        <v>2</v>
      </c>
      <c r="M7" s="21">
        <v>1</v>
      </c>
      <c r="N7" s="22">
        <f>SUM(I7:M7)</f>
        <v>10</v>
      </c>
      <c r="O7" s="24">
        <f>SUM(I7*0,J7*1,K7*2,L7*3,M7*5)</f>
        <v>17</v>
      </c>
      <c r="P7" s="19"/>
      <c r="Q7" s="20"/>
      <c r="R7" s="20"/>
      <c r="S7" s="20"/>
      <c r="T7" s="21"/>
      <c r="U7" s="22">
        <f t="shared" si="0"/>
        <v>0</v>
      </c>
      <c r="V7" s="25">
        <f t="shared" si="1"/>
        <v>0</v>
      </c>
      <c r="W7" s="26">
        <f t="shared" si="2"/>
        <v>40</v>
      </c>
      <c r="X7" s="27">
        <f t="shared" si="3"/>
        <v>5</v>
      </c>
      <c r="Y7" s="28">
        <f t="shared" si="4"/>
        <v>5</v>
      </c>
      <c r="Z7" s="28">
        <f t="shared" si="5"/>
        <v>3</v>
      </c>
      <c r="AA7" s="28">
        <f t="shared" si="6"/>
        <v>3</v>
      </c>
      <c r="AB7" s="28">
        <f t="shared" si="7"/>
        <v>4</v>
      </c>
      <c r="AC7" s="20" t="s">
        <v>20</v>
      </c>
      <c r="AD7" s="29">
        <v>505</v>
      </c>
    </row>
    <row r="8" spans="1:30" ht="18.75" x14ac:dyDescent="0.3">
      <c r="A8" s="18" t="s">
        <v>21</v>
      </c>
      <c r="B8" s="19">
        <v>1</v>
      </c>
      <c r="C8" s="20">
        <v>2</v>
      </c>
      <c r="D8" s="20">
        <v>2</v>
      </c>
      <c r="E8" s="20">
        <v>1</v>
      </c>
      <c r="F8" s="21">
        <v>4</v>
      </c>
      <c r="G8" s="22">
        <f>SUM(B8:F8)</f>
        <v>10</v>
      </c>
      <c r="H8" s="23">
        <f>SUM(B8*0,C8*1,D8*2,E8*3,F8*5)</f>
        <v>29</v>
      </c>
      <c r="I8" s="19">
        <v>4</v>
      </c>
      <c r="J8" s="20">
        <v>2</v>
      </c>
      <c r="K8" s="20">
        <v>2</v>
      </c>
      <c r="L8" s="20">
        <v>1</v>
      </c>
      <c r="M8" s="21">
        <v>1</v>
      </c>
      <c r="N8" s="22">
        <f>SUM(I8:M8)</f>
        <v>10</v>
      </c>
      <c r="O8" s="24">
        <f>SUM(I8*0,J8*1,K8*2,L8*3,M8*5)</f>
        <v>14</v>
      </c>
      <c r="P8" s="19"/>
      <c r="Q8" s="20"/>
      <c r="R8" s="20"/>
      <c r="S8" s="20"/>
      <c r="T8" s="21"/>
      <c r="U8" s="22">
        <f t="shared" si="0"/>
        <v>0</v>
      </c>
      <c r="V8" s="25">
        <f t="shared" si="1"/>
        <v>0</v>
      </c>
      <c r="W8" s="26">
        <f t="shared" si="2"/>
        <v>43</v>
      </c>
      <c r="X8" s="27">
        <f t="shared" si="3"/>
        <v>5</v>
      </c>
      <c r="Y8" s="28">
        <f t="shared" si="4"/>
        <v>4</v>
      </c>
      <c r="Z8" s="28">
        <f t="shared" si="5"/>
        <v>4</v>
      </c>
      <c r="AA8" s="28">
        <f t="shared" si="6"/>
        <v>1</v>
      </c>
      <c r="AB8" s="28">
        <f t="shared" si="7"/>
        <v>5</v>
      </c>
      <c r="AC8" s="20" t="s">
        <v>20</v>
      </c>
      <c r="AD8" s="29">
        <v>504</v>
      </c>
    </row>
    <row r="9" spans="1:30" ht="19.5" thickBot="1" x14ac:dyDescent="0.35">
      <c r="A9" s="42" t="s">
        <v>22</v>
      </c>
      <c r="B9" s="43"/>
      <c r="C9" s="44">
        <v>2</v>
      </c>
      <c r="D9" s="44">
        <v>2</v>
      </c>
      <c r="E9" s="44">
        <v>2</v>
      </c>
      <c r="F9" s="45">
        <v>4</v>
      </c>
      <c r="G9" s="46">
        <f>SUM(B9:F9)</f>
        <v>10</v>
      </c>
      <c r="H9" s="47">
        <f>SUM(B9*0,C9*1,D9*2,E9*3,F9*5)</f>
        <v>32</v>
      </c>
      <c r="I9" s="43">
        <v>2</v>
      </c>
      <c r="J9" s="44">
        <v>1</v>
      </c>
      <c r="K9" s="44">
        <v>3</v>
      </c>
      <c r="L9" s="44">
        <v>2</v>
      </c>
      <c r="M9" s="45">
        <v>2</v>
      </c>
      <c r="N9" s="46">
        <f>SUM(I9:M9)</f>
        <v>10</v>
      </c>
      <c r="O9" s="48">
        <f>SUM(I9*0,J9*1,K9*2,L9*3,M9*5)</f>
        <v>23</v>
      </c>
      <c r="P9" s="43"/>
      <c r="Q9" s="44"/>
      <c r="R9" s="44"/>
      <c r="S9" s="44"/>
      <c r="T9" s="45"/>
      <c r="U9" s="46">
        <f t="shared" si="0"/>
        <v>0</v>
      </c>
      <c r="V9" s="49">
        <f t="shared" si="1"/>
        <v>0</v>
      </c>
      <c r="W9" s="50">
        <f t="shared" si="2"/>
        <v>55</v>
      </c>
      <c r="X9" s="51">
        <f t="shared" si="3"/>
        <v>2</v>
      </c>
      <c r="Y9" s="52">
        <f t="shared" si="4"/>
        <v>3</v>
      </c>
      <c r="Z9" s="52">
        <f t="shared" si="5"/>
        <v>5</v>
      </c>
      <c r="AA9" s="52">
        <f t="shared" si="6"/>
        <v>2</v>
      </c>
      <c r="AB9" s="52">
        <f t="shared" si="7"/>
        <v>6</v>
      </c>
      <c r="AC9" s="44" t="s">
        <v>23</v>
      </c>
      <c r="AD9" s="53">
        <v>506</v>
      </c>
    </row>
    <row r="10" spans="1:30" ht="15.75" thickTop="1" x14ac:dyDescent="0.25"/>
    <row r="12" spans="1:30" ht="26.25" x14ac:dyDescent="0.4">
      <c r="N12" s="30" t="s">
        <v>24</v>
      </c>
      <c r="O12" s="30"/>
      <c r="P12" s="30"/>
      <c r="Q12" s="30"/>
      <c r="R12" s="30"/>
      <c r="S12" s="30"/>
      <c r="T12" s="30"/>
      <c r="U12" s="30"/>
    </row>
    <row r="13" spans="1:30" ht="15.75" thickBot="1" x14ac:dyDescent="0.3"/>
    <row r="14" spans="1:30" ht="20.25" thickTop="1" thickBot="1" x14ac:dyDescent="0.35">
      <c r="A14" s="31" t="s">
        <v>1</v>
      </c>
      <c r="B14" s="32">
        <v>0</v>
      </c>
      <c r="C14" s="33">
        <v>1</v>
      </c>
      <c r="D14" s="33">
        <v>2</v>
      </c>
      <c r="E14" s="33">
        <v>3</v>
      </c>
      <c r="F14" s="33">
        <v>5</v>
      </c>
      <c r="G14" s="34" t="s">
        <v>2</v>
      </c>
      <c r="H14" s="31" t="s">
        <v>3</v>
      </c>
      <c r="I14" s="32">
        <v>0</v>
      </c>
      <c r="J14" s="33">
        <v>1</v>
      </c>
      <c r="K14" s="33">
        <v>2</v>
      </c>
      <c r="L14" s="33">
        <v>3</v>
      </c>
      <c r="M14" s="33">
        <v>5</v>
      </c>
      <c r="N14" s="34" t="s">
        <v>2</v>
      </c>
      <c r="O14" s="31" t="s">
        <v>4</v>
      </c>
      <c r="P14" s="32">
        <v>0</v>
      </c>
      <c r="Q14" s="33">
        <v>1</v>
      </c>
      <c r="R14" s="33">
        <v>2</v>
      </c>
      <c r="S14" s="33">
        <v>3</v>
      </c>
      <c r="T14" s="33">
        <v>5</v>
      </c>
      <c r="U14" s="34" t="s">
        <v>2</v>
      </c>
      <c r="V14" s="31" t="s">
        <v>5</v>
      </c>
      <c r="W14" s="31" t="s">
        <v>6</v>
      </c>
      <c r="X14" s="32" t="s">
        <v>7</v>
      </c>
      <c r="Y14" s="33" t="s">
        <v>8</v>
      </c>
      <c r="Z14" s="33" t="s">
        <v>9</v>
      </c>
      <c r="AA14" s="33" t="s">
        <v>10</v>
      </c>
      <c r="AB14" s="34" t="s">
        <v>11</v>
      </c>
      <c r="AC14" s="31" t="s">
        <v>12</v>
      </c>
      <c r="AD14" s="35" t="s">
        <v>13</v>
      </c>
    </row>
    <row r="15" spans="1:30" ht="19.5" thickTop="1" x14ac:dyDescent="0.3">
      <c r="A15" s="6" t="s">
        <v>25</v>
      </c>
      <c r="B15" s="7">
        <v>9</v>
      </c>
      <c r="C15" s="8">
        <v>1</v>
      </c>
      <c r="D15" s="8"/>
      <c r="E15" s="8"/>
      <c r="F15" s="9"/>
      <c r="G15" s="10">
        <f t="shared" ref="G15:G30" si="8">SUM(B15:F15)</f>
        <v>10</v>
      </c>
      <c r="H15" s="11">
        <f t="shared" ref="H15:H30" si="9">SUM(B15*0,C15*1,D15*2,E15*3,F15*5)</f>
        <v>1</v>
      </c>
      <c r="I15" s="7">
        <v>10</v>
      </c>
      <c r="J15" s="8"/>
      <c r="K15" s="8"/>
      <c r="L15" s="8"/>
      <c r="M15" s="9"/>
      <c r="N15" s="10">
        <f t="shared" ref="N15:N30" si="10">SUM(I15:M15)</f>
        <v>10</v>
      </c>
      <c r="O15" s="12">
        <f t="shared" ref="O15:O30" si="11">SUM(I15*0,J15*1,K15*2,L15*3,M15*5)</f>
        <v>0</v>
      </c>
      <c r="P15" s="7"/>
      <c r="Q15" s="8"/>
      <c r="R15" s="8"/>
      <c r="S15" s="8"/>
      <c r="T15" s="9"/>
      <c r="U15" s="10">
        <f t="shared" ref="U15:U30" si="12">SUM(P15:T15)</f>
        <v>0</v>
      </c>
      <c r="V15" s="13">
        <f t="shared" ref="V15:V30" si="13">SUM(P15*0,Q15*1,R15*2,S15*3,T15*5)</f>
        <v>0</v>
      </c>
      <c r="W15" s="14">
        <f t="shared" ref="W15:W30" si="14">IF(SUM(P15:T15)=0,SUM(H15,O15),SUM(H15,MIN(O15,V15)))</f>
        <v>1</v>
      </c>
      <c r="X15" s="15">
        <f t="shared" ref="X15:X30" si="15">IF(SUM(P15:T15)=0,SUM(B15,I15),IF(O15=V15,SUM(B15,MAX(I15,P15)),IF(O15&lt;V15,SUM(B15,I15),SUM(B15,P15))))</f>
        <v>19</v>
      </c>
      <c r="Y15" s="16">
        <f t="shared" ref="Y15:Y30" si="16">IF(X15=SUM(B15,I15),SUM(C15,J15),SUM(C15,Q15))</f>
        <v>1</v>
      </c>
      <c r="Z15" s="16">
        <f t="shared" ref="Z15:Z30" si="17">IF(X15=SUM(B15,I15),SUM(D15,K15),SUM(D15,R15))</f>
        <v>0</v>
      </c>
      <c r="AA15" s="16">
        <f t="shared" ref="AA15:AA30" si="18">IF(X16=SUM(B15,I15),SUM(E15,L15),SUM(E15,S15))</f>
        <v>0</v>
      </c>
      <c r="AB15" s="16">
        <f t="shared" ref="AB15:AB30" si="19">IF(X15=SUM(B15,I15),SUM(F15,M15),SUM(F15,T15))</f>
        <v>0</v>
      </c>
      <c r="AC15" s="8" t="s">
        <v>26</v>
      </c>
      <c r="AD15" s="17">
        <v>413</v>
      </c>
    </row>
    <row r="16" spans="1:30" ht="18.75" x14ac:dyDescent="0.3">
      <c r="A16" s="18" t="s">
        <v>27</v>
      </c>
      <c r="B16" s="19">
        <v>7</v>
      </c>
      <c r="C16" s="20">
        <v>1</v>
      </c>
      <c r="D16" s="20">
        <v>1</v>
      </c>
      <c r="E16" s="20">
        <v>1</v>
      </c>
      <c r="F16" s="21"/>
      <c r="G16" s="22">
        <f t="shared" si="8"/>
        <v>10</v>
      </c>
      <c r="H16" s="23">
        <f t="shared" si="9"/>
        <v>6</v>
      </c>
      <c r="I16" s="19">
        <v>3</v>
      </c>
      <c r="J16" s="20">
        <v>1</v>
      </c>
      <c r="K16" s="20">
        <v>3</v>
      </c>
      <c r="L16" s="20">
        <v>2</v>
      </c>
      <c r="M16" s="21">
        <v>1</v>
      </c>
      <c r="N16" s="22">
        <f t="shared" si="10"/>
        <v>10</v>
      </c>
      <c r="O16" s="24">
        <f t="shared" si="11"/>
        <v>18</v>
      </c>
      <c r="P16" s="19">
        <v>6</v>
      </c>
      <c r="Q16" s="20">
        <v>4</v>
      </c>
      <c r="R16" s="20"/>
      <c r="S16" s="20"/>
      <c r="T16" s="21"/>
      <c r="U16" s="22">
        <f t="shared" si="12"/>
        <v>10</v>
      </c>
      <c r="V16" s="25">
        <f t="shared" si="13"/>
        <v>4</v>
      </c>
      <c r="W16" s="26">
        <f t="shared" si="14"/>
        <v>10</v>
      </c>
      <c r="X16" s="27">
        <f t="shared" si="15"/>
        <v>13</v>
      </c>
      <c r="Y16" s="28">
        <f t="shared" si="16"/>
        <v>5</v>
      </c>
      <c r="Z16" s="28">
        <f t="shared" si="17"/>
        <v>1</v>
      </c>
      <c r="AA16" s="28">
        <f t="shared" si="18"/>
        <v>1</v>
      </c>
      <c r="AB16" s="28">
        <f t="shared" si="19"/>
        <v>0</v>
      </c>
      <c r="AC16" s="20" t="s">
        <v>28</v>
      </c>
      <c r="AD16" s="29">
        <v>407</v>
      </c>
    </row>
    <row r="17" spans="1:30" ht="18.75" x14ac:dyDescent="0.3">
      <c r="A17" s="18" t="s">
        <v>29</v>
      </c>
      <c r="B17" s="19">
        <v>5</v>
      </c>
      <c r="C17" s="20">
        <v>4</v>
      </c>
      <c r="D17" s="20">
        <v>1</v>
      </c>
      <c r="E17" s="20"/>
      <c r="F17" s="21"/>
      <c r="G17" s="22">
        <f t="shared" si="8"/>
        <v>10</v>
      </c>
      <c r="H17" s="23">
        <f t="shared" si="9"/>
        <v>6</v>
      </c>
      <c r="I17" s="19">
        <v>7</v>
      </c>
      <c r="J17" s="20">
        <v>2</v>
      </c>
      <c r="K17" s="20"/>
      <c r="L17" s="20"/>
      <c r="M17" s="21">
        <v>1</v>
      </c>
      <c r="N17" s="22">
        <f t="shared" si="10"/>
        <v>10</v>
      </c>
      <c r="O17" s="24">
        <f t="shared" si="11"/>
        <v>7</v>
      </c>
      <c r="P17" s="19">
        <v>8</v>
      </c>
      <c r="Q17" s="20"/>
      <c r="R17" s="20">
        <v>1</v>
      </c>
      <c r="S17" s="20"/>
      <c r="T17" s="21">
        <v>1</v>
      </c>
      <c r="U17" s="22">
        <f t="shared" si="12"/>
        <v>10</v>
      </c>
      <c r="V17" s="25">
        <f t="shared" si="13"/>
        <v>7</v>
      </c>
      <c r="W17" s="26">
        <f t="shared" si="14"/>
        <v>13</v>
      </c>
      <c r="X17" s="27">
        <f t="shared" si="15"/>
        <v>13</v>
      </c>
      <c r="Y17" s="28">
        <f t="shared" si="16"/>
        <v>4</v>
      </c>
      <c r="Z17" s="28">
        <f t="shared" si="17"/>
        <v>2</v>
      </c>
      <c r="AA17" s="28">
        <f t="shared" si="18"/>
        <v>0</v>
      </c>
      <c r="AB17" s="28">
        <f t="shared" si="19"/>
        <v>1</v>
      </c>
      <c r="AC17" s="20" t="s">
        <v>30</v>
      </c>
      <c r="AD17" s="29">
        <v>411</v>
      </c>
    </row>
    <row r="18" spans="1:30" ht="18.75" x14ac:dyDescent="0.3">
      <c r="A18" s="18" t="s">
        <v>31</v>
      </c>
      <c r="B18" s="19">
        <v>1</v>
      </c>
      <c r="C18" s="20">
        <v>5</v>
      </c>
      <c r="D18" s="20">
        <v>3</v>
      </c>
      <c r="E18" s="20">
        <v>1</v>
      </c>
      <c r="F18" s="21"/>
      <c r="G18" s="22">
        <f t="shared" si="8"/>
        <v>10</v>
      </c>
      <c r="H18" s="23">
        <f t="shared" si="9"/>
        <v>14</v>
      </c>
      <c r="I18" s="19">
        <v>9</v>
      </c>
      <c r="J18" s="20">
        <v>1</v>
      </c>
      <c r="K18" s="20"/>
      <c r="L18" s="20"/>
      <c r="M18" s="21"/>
      <c r="N18" s="22">
        <f t="shared" si="10"/>
        <v>10</v>
      </c>
      <c r="O18" s="24">
        <f t="shared" si="11"/>
        <v>1</v>
      </c>
      <c r="P18" s="19"/>
      <c r="Q18" s="20"/>
      <c r="R18" s="20"/>
      <c r="S18" s="20"/>
      <c r="T18" s="21"/>
      <c r="U18" s="22">
        <f t="shared" si="12"/>
        <v>0</v>
      </c>
      <c r="V18" s="25">
        <f t="shared" si="13"/>
        <v>0</v>
      </c>
      <c r="W18" s="26">
        <f t="shared" si="14"/>
        <v>15</v>
      </c>
      <c r="X18" s="27">
        <f t="shared" si="15"/>
        <v>10</v>
      </c>
      <c r="Y18" s="28">
        <f t="shared" si="16"/>
        <v>6</v>
      </c>
      <c r="Z18" s="28">
        <f t="shared" si="17"/>
        <v>3</v>
      </c>
      <c r="AA18" s="28">
        <f t="shared" si="18"/>
        <v>1</v>
      </c>
      <c r="AB18" s="28">
        <f t="shared" si="19"/>
        <v>0</v>
      </c>
      <c r="AC18" s="20" t="s">
        <v>32</v>
      </c>
      <c r="AD18" s="29">
        <v>414</v>
      </c>
    </row>
    <row r="19" spans="1:30" ht="18.75" x14ac:dyDescent="0.3">
      <c r="A19" s="18" t="s">
        <v>33</v>
      </c>
      <c r="B19" s="19">
        <v>4</v>
      </c>
      <c r="C19" s="20">
        <v>3</v>
      </c>
      <c r="D19" s="20">
        <v>3</v>
      </c>
      <c r="E19" s="20"/>
      <c r="F19" s="21"/>
      <c r="G19" s="22">
        <f t="shared" si="8"/>
        <v>10</v>
      </c>
      <c r="H19" s="23">
        <f t="shared" si="9"/>
        <v>9</v>
      </c>
      <c r="I19" s="19">
        <v>5</v>
      </c>
      <c r="J19" s="20">
        <v>3</v>
      </c>
      <c r="K19" s="20"/>
      <c r="L19" s="20">
        <v>2</v>
      </c>
      <c r="M19" s="21"/>
      <c r="N19" s="22">
        <f t="shared" si="10"/>
        <v>10</v>
      </c>
      <c r="O19" s="24">
        <f t="shared" si="11"/>
        <v>9</v>
      </c>
      <c r="P19" s="19">
        <v>4</v>
      </c>
      <c r="Q19" s="20">
        <v>2</v>
      </c>
      <c r="R19" s="20">
        <v>2</v>
      </c>
      <c r="S19" s="20"/>
      <c r="T19" s="21">
        <v>2</v>
      </c>
      <c r="U19" s="22">
        <f t="shared" si="12"/>
        <v>10</v>
      </c>
      <c r="V19" s="25">
        <f t="shared" si="13"/>
        <v>16</v>
      </c>
      <c r="W19" s="26">
        <f t="shared" si="14"/>
        <v>18</v>
      </c>
      <c r="X19" s="27">
        <f t="shared" si="15"/>
        <v>9</v>
      </c>
      <c r="Y19" s="28">
        <f t="shared" si="16"/>
        <v>6</v>
      </c>
      <c r="Z19" s="28">
        <f t="shared" si="17"/>
        <v>3</v>
      </c>
      <c r="AA19" s="28">
        <f t="shared" si="18"/>
        <v>0</v>
      </c>
      <c r="AB19" s="28">
        <f t="shared" si="19"/>
        <v>0</v>
      </c>
      <c r="AC19" s="20" t="s">
        <v>34</v>
      </c>
      <c r="AD19" s="29">
        <v>415</v>
      </c>
    </row>
    <row r="20" spans="1:30" ht="18.75" x14ac:dyDescent="0.3">
      <c r="A20" s="18" t="s">
        <v>35</v>
      </c>
      <c r="B20" s="19">
        <v>4</v>
      </c>
      <c r="C20" s="20">
        <v>3</v>
      </c>
      <c r="D20" s="20">
        <v>1</v>
      </c>
      <c r="E20" s="20">
        <v>1</v>
      </c>
      <c r="F20" s="21">
        <v>1</v>
      </c>
      <c r="G20" s="22">
        <f t="shared" si="8"/>
        <v>10</v>
      </c>
      <c r="H20" s="23">
        <f t="shared" si="9"/>
        <v>13</v>
      </c>
      <c r="I20" s="19">
        <v>1</v>
      </c>
      <c r="J20" s="20">
        <v>4</v>
      </c>
      <c r="K20" s="20"/>
      <c r="L20" s="20"/>
      <c r="M20" s="21">
        <v>5</v>
      </c>
      <c r="N20" s="22">
        <f t="shared" si="10"/>
        <v>10</v>
      </c>
      <c r="O20" s="24">
        <f t="shared" si="11"/>
        <v>29</v>
      </c>
      <c r="P20" s="19">
        <v>7</v>
      </c>
      <c r="Q20" s="20">
        <v>1</v>
      </c>
      <c r="R20" s="20">
        <v>1</v>
      </c>
      <c r="S20" s="20"/>
      <c r="T20" s="21">
        <v>1</v>
      </c>
      <c r="U20" s="22">
        <f t="shared" si="12"/>
        <v>10</v>
      </c>
      <c r="V20" s="25">
        <f t="shared" si="13"/>
        <v>8</v>
      </c>
      <c r="W20" s="26">
        <f t="shared" si="14"/>
        <v>21</v>
      </c>
      <c r="X20" s="27">
        <f t="shared" si="15"/>
        <v>11</v>
      </c>
      <c r="Y20" s="28">
        <f t="shared" si="16"/>
        <v>4</v>
      </c>
      <c r="Z20" s="28">
        <f t="shared" si="17"/>
        <v>2</v>
      </c>
      <c r="AA20" s="28">
        <f t="shared" si="18"/>
        <v>1</v>
      </c>
      <c r="AB20" s="28">
        <f t="shared" si="19"/>
        <v>2</v>
      </c>
      <c r="AC20" s="20" t="s">
        <v>26</v>
      </c>
      <c r="AD20" s="29">
        <v>402</v>
      </c>
    </row>
    <row r="21" spans="1:30" ht="18.75" x14ac:dyDescent="0.3">
      <c r="A21" s="18" t="s">
        <v>36</v>
      </c>
      <c r="B21" s="19"/>
      <c r="C21" s="20"/>
      <c r="D21" s="20">
        <v>3</v>
      </c>
      <c r="E21" s="20">
        <v>3</v>
      </c>
      <c r="F21" s="21">
        <v>4</v>
      </c>
      <c r="G21" s="22">
        <f t="shared" si="8"/>
        <v>10</v>
      </c>
      <c r="H21" s="23">
        <f t="shared" si="9"/>
        <v>35</v>
      </c>
      <c r="I21" s="19"/>
      <c r="J21" s="20"/>
      <c r="K21" s="20"/>
      <c r="L21" s="20"/>
      <c r="M21" s="21"/>
      <c r="N21" s="22">
        <f t="shared" si="10"/>
        <v>0</v>
      </c>
      <c r="O21" s="24">
        <f t="shared" si="11"/>
        <v>0</v>
      </c>
      <c r="P21" s="19"/>
      <c r="Q21" s="20"/>
      <c r="R21" s="20"/>
      <c r="S21" s="20"/>
      <c r="T21" s="21"/>
      <c r="U21" s="22">
        <f t="shared" si="12"/>
        <v>0</v>
      </c>
      <c r="V21" s="25">
        <f t="shared" si="13"/>
        <v>0</v>
      </c>
      <c r="W21" s="26">
        <f t="shared" si="14"/>
        <v>35</v>
      </c>
      <c r="X21" s="27">
        <f t="shared" si="15"/>
        <v>0</v>
      </c>
      <c r="Y21" s="28">
        <f t="shared" si="16"/>
        <v>0</v>
      </c>
      <c r="Z21" s="28">
        <f t="shared" si="17"/>
        <v>3</v>
      </c>
      <c r="AA21" s="28">
        <f t="shared" si="18"/>
        <v>3</v>
      </c>
      <c r="AB21" s="28">
        <f t="shared" si="19"/>
        <v>4</v>
      </c>
      <c r="AC21" s="20" t="s">
        <v>37</v>
      </c>
      <c r="AD21" s="29">
        <v>412</v>
      </c>
    </row>
    <row r="22" spans="1:30" ht="18.75" x14ac:dyDescent="0.3">
      <c r="A22" s="18" t="s">
        <v>38</v>
      </c>
      <c r="B22" s="19">
        <v>1</v>
      </c>
      <c r="C22" s="20">
        <v>2</v>
      </c>
      <c r="D22" s="20">
        <v>2</v>
      </c>
      <c r="E22" s="20">
        <v>2</v>
      </c>
      <c r="F22" s="21">
        <v>3</v>
      </c>
      <c r="G22" s="22">
        <f t="shared" si="8"/>
        <v>10</v>
      </c>
      <c r="H22" s="23">
        <f t="shared" si="9"/>
        <v>27</v>
      </c>
      <c r="I22" s="19">
        <v>1</v>
      </c>
      <c r="J22" s="20">
        <v>3</v>
      </c>
      <c r="K22" s="20">
        <v>2</v>
      </c>
      <c r="L22" s="20">
        <v>2</v>
      </c>
      <c r="M22" s="21">
        <v>2</v>
      </c>
      <c r="N22" s="22">
        <f t="shared" si="10"/>
        <v>10</v>
      </c>
      <c r="O22" s="24">
        <f t="shared" si="11"/>
        <v>23</v>
      </c>
      <c r="P22" s="19">
        <v>5</v>
      </c>
      <c r="Q22" s="20">
        <v>2</v>
      </c>
      <c r="R22" s="20">
        <v>2</v>
      </c>
      <c r="S22" s="20">
        <v>1</v>
      </c>
      <c r="T22" s="21"/>
      <c r="U22" s="22">
        <f t="shared" si="12"/>
        <v>10</v>
      </c>
      <c r="V22" s="25">
        <f t="shared" si="13"/>
        <v>9</v>
      </c>
      <c r="W22" s="26">
        <f t="shared" si="14"/>
        <v>36</v>
      </c>
      <c r="X22" s="27">
        <f t="shared" si="15"/>
        <v>6</v>
      </c>
      <c r="Y22" s="28">
        <f t="shared" si="16"/>
        <v>4</v>
      </c>
      <c r="Z22" s="28">
        <f t="shared" si="17"/>
        <v>4</v>
      </c>
      <c r="AA22" s="28">
        <f t="shared" si="18"/>
        <v>3</v>
      </c>
      <c r="AB22" s="28">
        <f t="shared" si="19"/>
        <v>3</v>
      </c>
      <c r="AC22" s="20" t="s">
        <v>28</v>
      </c>
      <c r="AD22" s="29">
        <v>401</v>
      </c>
    </row>
    <row r="23" spans="1:30" ht="18.75" x14ac:dyDescent="0.3">
      <c r="A23" s="18" t="s">
        <v>39</v>
      </c>
      <c r="B23" s="19"/>
      <c r="C23" s="20">
        <v>3</v>
      </c>
      <c r="D23" s="20">
        <v>3</v>
      </c>
      <c r="E23" s="20">
        <v>1</v>
      </c>
      <c r="F23" s="21">
        <v>3</v>
      </c>
      <c r="G23" s="22">
        <f t="shared" si="8"/>
        <v>10</v>
      </c>
      <c r="H23" s="23">
        <f t="shared" si="9"/>
        <v>27</v>
      </c>
      <c r="I23" s="19">
        <v>3</v>
      </c>
      <c r="J23" s="20">
        <v>1</v>
      </c>
      <c r="K23" s="20">
        <v>1</v>
      </c>
      <c r="L23" s="20">
        <v>5</v>
      </c>
      <c r="M23" s="21"/>
      <c r="N23" s="22">
        <f t="shared" si="10"/>
        <v>10</v>
      </c>
      <c r="O23" s="24">
        <f t="shared" si="11"/>
        <v>18</v>
      </c>
      <c r="P23" s="19">
        <v>4</v>
      </c>
      <c r="Q23" s="20">
        <v>3</v>
      </c>
      <c r="R23" s="20">
        <v>3</v>
      </c>
      <c r="S23" s="20"/>
      <c r="T23" s="21"/>
      <c r="U23" s="22">
        <f t="shared" si="12"/>
        <v>10</v>
      </c>
      <c r="V23" s="25">
        <f t="shared" si="13"/>
        <v>9</v>
      </c>
      <c r="W23" s="26">
        <f t="shared" si="14"/>
        <v>36</v>
      </c>
      <c r="X23" s="27">
        <f t="shared" si="15"/>
        <v>4</v>
      </c>
      <c r="Y23" s="28">
        <f t="shared" si="16"/>
        <v>6</v>
      </c>
      <c r="Z23" s="28">
        <f t="shared" si="17"/>
        <v>6</v>
      </c>
      <c r="AA23" s="28">
        <f t="shared" si="18"/>
        <v>1</v>
      </c>
      <c r="AB23" s="28">
        <f t="shared" si="19"/>
        <v>3</v>
      </c>
      <c r="AC23" s="20" t="s">
        <v>40</v>
      </c>
      <c r="AD23" s="29">
        <v>403</v>
      </c>
    </row>
    <row r="24" spans="1:30" ht="18.75" x14ac:dyDescent="0.3">
      <c r="A24" s="18" t="s">
        <v>41</v>
      </c>
      <c r="B24" s="19">
        <v>1</v>
      </c>
      <c r="C24" s="20">
        <v>3</v>
      </c>
      <c r="D24" s="20">
        <v>1</v>
      </c>
      <c r="E24" s="20">
        <v>5</v>
      </c>
      <c r="F24" s="21"/>
      <c r="G24" s="22">
        <f t="shared" si="8"/>
        <v>10</v>
      </c>
      <c r="H24" s="23">
        <f t="shared" si="9"/>
        <v>20</v>
      </c>
      <c r="I24" s="19">
        <v>1</v>
      </c>
      <c r="J24" s="20">
        <v>3</v>
      </c>
      <c r="K24" s="20">
        <v>1</v>
      </c>
      <c r="L24" s="20">
        <v>3</v>
      </c>
      <c r="M24" s="21">
        <v>2</v>
      </c>
      <c r="N24" s="22">
        <f t="shared" si="10"/>
        <v>10</v>
      </c>
      <c r="O24" s="24">
        <f t="shared" si="11"/>
        <v>24</v>
      </c>
      <c r="P24" s="19">
        <v>3</v>
      </c>
      <c r="Q24" s="20">
        <v>1</v>
      </c>
      <c r="R24" s="20">
        <v>3</v>
      </c>
      <c r="S24" s="20">
        <v>2</v>
      </c>
      <c r="T24" s="21">
        <v>1</v>
      </c>
      <c r="U24" s="22">
        <f t="shared" si="12"/>
        <v>10</v>
      </c>
      <c r="V24" s="25">
        <f t="shared" si="13"/>
        <v>18</v>
      </c>
      <c r="W24" s="26">
        <f t="shared" si="14"/>
        <v>38</v>
      </c>
      <c r="X24" s="27">
        <f t="shared" si="15"/>
        <v>4</v>
      </c>
      <c r="Y24" s="28">
        <f t="shared" si="16"/>
        <v>4</v>
      </c>
      <c r="Z24" s="28">
        <f t="shared" si="17"/>
        <v>4</v>
      </c>
      <c r="AA24" s="28">
        <f t="shared" si="18"/>
        <v>7</v>
      </c>
      <c r="AB24" s="28">
        <f t="shared" si="19"/>
        <v>1</v>
      </c>
      <c r="AC24" s="20" t="s">
        <v>26</v>
      </c>
      <c r="AD24" s="29">
        <v>409</v>
      </c>
    </row>
    <row r="25" spans="1:30" ht="18.75" x14ac:dyDescent="0.3">
      <c r="A25" s="18" t="s">
        <v>42</v>
      </c>
      <c r="B25" s="19"/>
      <c r="C25" s="20">
        <v>1</v>
      </c>
      <c r="D25" s="20">
        <v>2</v>
      </c>
      <c r="E25" s="20">
        <v>7</v>
      </c>
      <c r="F25" s="21"/>
      <c r="G25" s="22">
        <f t="shared" si="8"/>
        <v>10</v>
      </c>
      <c r="H25" s="23">
        <f t="shared" si="9"/>
        <v>26</v>
      </c>
      <c r="I25" s="19">
        <v>2</v>
      </c>
      <c r="J25" s="20">
        <v>5</v>
      </c>
      <c r="K25" s="20">
        <v>1</v>
      </c>
      <c r="L25" s="20">
        <v>2</v>
      </c>
      <c r="M25" s="21"/>
      <c r="N25" s="22">
        <f t="shared" si="10"/>
        <v>10</v>
      </c>
      <c r="O25" s="24">
        <f t="shared" si="11"/>
        <v>13</v>
      </c>
      <c r="P25" s="19">
        <v>4</v>
      </c>
      <c r="Q25" s="20">
        <v>2</v>
      </c>
      <c r="R25" s="20">
        <v>1</v>
      </c>
      <c r="S25" s="20">
        <v>3</v>
      </c>
      <c r="T25" s="21"/>
      <c r="U25" s="22">
        <f t="shared" si="12"/>
        <v>10</v>
      </c>
      <c r="V25" s="25">
        <f t="shared" si="13"/>
        <v>13</v>
      </c>
      <c r="W25" s="26">
        <f t="shared" si="14"/>
        <v>39</v>
      </c>
      <c r="X25" s="27">
        <f t="shared" si="15"/>
        <v>4</v>
      </c>
      <c r="Y25" s="28">
        <f t="shared" si="16"/>
        <v>3</v>
      </c>
      <c r="Z25" s="28">
        <f t="shared" si="17"/>
        <v>3</v>
      </c>
      <c r="AA25" s="28">
        <f t="shared" si="18"/>
        <v>10</v>
      </c>
      <c r="AB25" s="28">
        <f t="shared" si="19"/>
        <v>0</v>
      </c>
      <c r="AC25" s="20" t="s">
        <v>40</v>
      </c>
      <c r="AD25" s="29">
        <v>405</v>
      </c>
    </row>
    <row r="26" spans="1:30" ht="18.75" x14ac:dyDescent="0.3">
      <c r="A26" s="18" t="s">
        <v>43</v>
      </c>
      <c r="B26" s="19"/>
      <c r="C26" s="20"/>
      <c r="D26" s="20">
        <v>1</v>
      </c>
      <c r="E26" s="20">
        <v>8</v>
      </c>
      <c r="F26" s="21">
        <v>1</v>
      </c>
      <c r="G26" s="22">
        <f t="shared" si="8"/>
        <v>10</v>
      </c>
      <c r="H26" s="23">
        <f t="shared" si="9"/>
        <v>31</v>
      </c>
      <c r="I26" s="19">
        <v>3</v>
      </c>
      <c r="J26" s="20">
        <v>2</v>
      </c>
      <c r="K26" s="20">
        <v>2</v>
      </c>
      <c r="L26" s="20">
        <v>2</v>
      </c>
      <c r="M26" s="21">
        <v>1</v>
      </c>
      <c r="N26" s="22">
        <f t="shared" si="10"/>
        <v>10</v>
      </c>
      <c r="O26" s="24">
        <f t="shared" si="11"/>
        <v>17</v>
      </c>
      <c r="P26" s="19">
        <v>5</v>
      </c>
      <c r="Q26" s="20">
        <v>3</v>
      </c>
      <c r="R26" s="20"/>
      <c r="S26" s="20">
        <v>1</v>
      </c>
      <c r="T26" s="21">
        <v>1</v>
      </c>
      <c r="U26" s="22">
        <f t="shared" si="12"/>
        <v>10</v>
      </c>
      <c r="V26" s="25">
        <f t="shared" si="13"/>
        <v>11</v>
      </c>
      <c r="W26" s="26">
        <f t="shared" si="14"/>
        <v>42</v>
      </c>
      <c r="X26" s="27">
        <f t="shared" si="15"/>
        <v>5</v>
      </c>
      <c r="Y26" s="28">
        <f t="shared" si="16"/>
        <v>3</v>
      </c>
      <c r="Z26" s="28">
        <f t="shared" si="17"/>
        <v>1</v>
      </c>
      <c r="AA26" s="28">
        <f t="shared" si="18"/>
        <v>10</v>
      </c>
      <c r="AB26" s="28">
        <f t="shared" si="19"/>
        <v>2</v>
      </c>
      <c r="AC26" s="20" t="s">
        <v>40</v>
      </c>
      <c r="AD26" s="29">
        <v>404</v>
      </c>
    </row>
    <row r="27" spans="1:30" ht="18.75" x14ac:dyDescent="0.3">
      <c r="A27" s="18" t="s">
        <v>44</v>
      </c>
      <c r="B27" s="19">
        <v>1</v>
      </c>
      <c r="C27" s="20">
        <v>1</v>
      </c>
      <c r="D27" s="20">
        <v>4</v>
      </c>
      <c r="E27" s="20">
        <v>2</v>
      </c>
      <c r="F27" s="21">
        <v>2</v>
      </c>
      <c r="G27" s="22">
        <f t="shared" si="8"/>
        <v>10</v>
      </c>
      <c r="H27" s="23">
        <f t="shared" si="9"/>
        <v>25</v>
      </c>
      <c r="I27" s="19">
        <v>2</v>
      </c>
      <c r="J27" s="20">
        <v>3</v>
      </c>
      <c r="K27" s="20">
        <v>2</v>
      </c>
      <c r="L27" s="20">
        <v>2</v>
      </c>
      <c r="M27" s="21">
        <v>1</v>
      </c>
      <c r="N27" s="22">
        <f t="shared" si="10"/>
        <v>10</v>
      </c>
      <c r="O27" s="24">
        <f t="shared" si="11"/>
        <v>18</v>
      </c>
      <c r="P27" s="19"/>
      <c r="Q27" s="20"/>
      <c r="R27" s="20"/>
      <c r="S27" s="20"/>
      <c r="T27" s="21"/>
      <c r="U27" s="22">
        <f t="shared" si="12"/>
        <v>0</v>
      </c>
      <c r="V27" s="25">
        <f t="shared" si="13"/>
        <v>0</v>
      </c>
      <c r="W27" s="26">
        <f t="shared" si="14"/>
        <v>43</v>
      </c>
      <c r="X27" s="27">
        <f t="shared" si="15"/>
        <v>3</v>
      </c>
      <c r="Y27" s="28">
        <f t="shared" si="16"/>
        <v>4</v>
      </c>
      <c r="Z27" s="28">
        <f t="shared" si="17"/>
        <v>6</v>
      </c>
      <c r="AA27" s="28">
        <f t="shared" si="18"/>
        <v>2</v>
      </c>
      <c r="AB27" s="28">
        <f t="shared" si="19"/>
        <v>3</v>
      </c>
      <c r="AC27" s="20" t="s">
        <v>26</v>
      </c>
      <c r="AD27" s="29">
        <v>410</v>
      </c>
    </row>
    <row r="28" spans="1:30" ht="18.75" x14ac:dyDescent="0.3">
      <c r="A28" s="18" t="s">
        <v>45</v>
      </c>
      <c r="B28" s="19"/>
      <c r="C28" s="20">
        <v>3</v>
      </c>
      <c r="D28" s="20">
        <v>1</v>
      </c>
      <c r="E28" s="20">
        <v>5</v>
      </c>
      <c r="F28" s="21">
        <v>1</v>
      </c>
      <c r="G28" s="22">
        <f t="shared" si="8"/>
        <v>10</v>
      </c>
      <c r="H28" s="23">
        <f t="shared" si="9"/>
        <v>25</v>
      </c>
      <c r="I28" s="19">
        <v>1</v>
      </c>
      <c r="J28" s="20">
        <v>1</v>
      </c>
      <c r="K28" s="20">
        <v>3</v>
      </c>
      <c r="L28" s="20">
        <v>3</v>
      </c>
      <c r="M28" s="21">
        <v>2</v>
      </c>
      <c r="N28" s="22">
        <f t="shared" si="10"/>
        <v>10</v>
      </c>
      <c r="O28" s="24">
        <f t="shared" si="11"/>
        <v>26</v>
      </c>
      <c r="P28" s="19"/>
      <c r="Q28" s="20"/>
      <c r="R28" s="20"/>
      <c r="S28" s="20"/>
      <c r="T28" s="21"/>
      <c r="U28" s="22">
        <f t="shared" si="12"/>
        <v>0</v>
      </c>
      <c r="V28" s="25">
        <f t="shared" si="13"/>
        <v>0</v>
      </c>
      <c r="W28" s="26">
        <f t="shared" si="14"/>
        <v>51</v>
      </c>
      <c r="X28" s="27">
        <f t="shared" si="15"/>
        <v>1</v>
      </c>
      <c r="Y28" s="28">
        <f t="shared" si="16"/>
        <v>4</v>
      </c>
      <c r="Z28" s="28">
        <f t="shared" si="17"/>
        <v>4</v>
      </c>
      <c r="AA28" s="28">
        <f t="shared" si="18"/>
        <v>8</v>
      </c>
      <c r="AB28" s="28">
        <f t="shared" si="19"/>
        <v>3</v>
      </c>
      <c r="AC28" s="20" t="s">
        <v>40</v>
      </c>
      <c r="AD28" s="29">
        <v>406</v>
      </c>
    </row>
    <row r="29" spans="1:30" ht="18.75" x14ac:dyDescent="0.3">
      <c r="A29" s="18" t="s">
        <v>46</v>
      </c>
      <c r="B29" s="19"/>
      <c r="C29" s="20"/>
      <c r="D29" s="20">
        <v>4</v>
      </c>
      <c r="E29" s="20">
        <v>3</v>
      </c>
      <c r="F29" s="21">
        <v>3</v>
      </c>
      <c r="G29" s="22">
        <f t="shared" si="8"/>
        <v>10</v>
      </c>
      <c r="H29" s="23">
        <f t="shared" si="9"/>
        <v>32</v>
      </c>
      <c r="I29" s="19">
        <v>1</v>
      </c>
      <c r="J29" s="20">
        <v>1</v>
      </c>
      <c r="K29" s="20">
        <v>1</v>
      </c>
      <c r="L29" s="20">
        <v>4</v>
      </c>
      <c r="M29" s="21">
        <v>3</v>
      </c>
      <c r="N29" s="22">
        <f t="shared" si="10"/>
        <v>10</v>
      </c>
      <c r="O29" s="24">
        <f t="shared" si="11"/>
        <v>30</v>
      </c>
      <c r="P29" s="19">
        <v>1</v>
      </c>
      <c r="Q29" s="20">
        <v>2</v>
      </c>
      <c r="R29" s="20">
        <v>3</v>
      </c>
      <c r="S29" s="20">
        <v>3</v>
      </c>
      <c r="T29" s="21">
        <v>1</v>
      </c>
      <c r="U29" s="22">
        <f t="shared" si="12"/>
        <v>10</v>
      </c>
      <c r="V29" s="25">
        <f t="shared" si="13"/>
        <v>22</v>
      </c>
      <c r="W29" s="26">
        <f t="shared" si="14"/>
        <v>54</v>
      </c>
      <c r="X29" s="27">
        <f t="shared" si="15"/>
        <v>1</v>
      </c>
      <c r="Y29" s="28">
        <f t="shared" si="16"/>
        <v>1</v>
      </c>
      <c r="Z29" s="28">
        <f t="shared" si="17"/>
        <v>5</v>
      </c>
      <c r="AA29" s="28">
        <f t="shared" si="18"/>
        <v>6</v>
      </c>
      <c r="AB29" s="28">
        <f t="shared" si="19"/>
        <v>6</v>
      </c>
      <c r="AC29" s="20" t="s">
        <v>26</v>
      </c>
      <c r="AD29" s="29">
        <v>408</v>
      </c>
    </row>
    <row r="30" spans="1:30" ht="19.5" thickBot="1" x14ac:dyDescent="0.35">
      <c r="A30" s="42" t="s">
        <v>47</v>
      </c>
      <c r="B30" s="43"/>
      <c r="C30" s="44"/>
      <c r="D30" s="44">
        <v>1</v>
      </c>
      <c r="E30" s="44">
        <v>5</v>
      </c>
      <c r="F30" s="45">
        <v>4</v>
      </c>
      <c r="G30" s="46">
        <f t="shared" si="8"/>
        <v>10</v>
      </c>
      <c r="H30" s="47">
        <f t="shared" si="9"/>
        <v>37</v>
      </c>
      <c r="I30" s="43"/>
      <c r="J30" s="44">
        <v>1</v>
      </c>
      <c r="K30" s="44"/>
      <c r="L30" s="44">
        <v>9</v>
      </c>
      <c r="M30" s="45"/>
      <c r="N30" s="46">
        <f t="shared" si="10"/>
        <v>10</v>
      </c>
      <c r="O30" s="48">
        <f t="shared" si="11"/>
        <v>28</v>
      </c>
      <c r="P30" s="43"/>
      <c r="Q30" s="44"/>
      <c r="R30" s="44"/>
      <c r="S30" s="44"/>
      <c r="T30" s="45"/>
      <c r="U30" s="46">
        <f t="shared" si="12"/>
        <v>0</v>
      </c>
      <c r="V30" s="49">
        <f t="shared" si="13"/>
        <v>0</v>
      </c>
      <c r="W30" s="50">
        <f t="shared" si="14"/>
        <v>65</v>
      </c>
      <c r="X30" s="51">
        <f t="shared" si="15"/>
        <v>0</v>
      </c>
      <c r="Y30" s="52">
        <f t="shared" si="16"/>
        <v>1</v>
      </c>
      <c r="Z30" s="52">
        <f t="shared" si="17"/>
        <v>1</v>
      </c>
      <c r="AA30" s="52">
        <f t="shared" si="18"/>
        <v>14</v>
      </c>
      <c r="AB30" s="52">
        <f t="shared" si="19"/>
        <v>4</v>
      </c>
      <c r="AC30" s="44" t="s">
        <v>48</v>
      </c>
      <c r="AD30" s="53">
        <v>416</v>
      </c>
    </row>
    <row r="31" spans="1:30" ht="15.75" thickTop="1" x14ac:dyDescent="0.25"/>
    <row r="36" spans="1:30" ht="26.25" x14ac:dyDescent="0.4">
      <c r="N36" s="36" t="s">
        <v>49</v>
      </c>
      <c r="O36" s="36"/>
      <c r="P36" s="36"/>
      <c r="Q36" s="36"/>
      <c r="R36" s="36"/>
      <c r="S36" s="36"/>
      <c r="T36" s="36"/>
      <c r="U36" s="36"/>
      <c r="V36" s="36"/>
    </row>
    <row r="37" spans="1:30" ht="15.75" thickBot="1" x14ac:dyDescent="0.3"/>
    <row r="38" spans="1:30" ht="20.25" thickTop="1" thickBot="1" x14ac:dyDescent="0.35">
      <c r="A38" s="37" t="s">
        <v>1</v>
      </c>
      <c r="B38" s="38">
        <v>0</v>
      </c>
      <c r="C38" s="39">
        <v>1</v>
      </c>
      <c r="D38" s="39">
        <v>2</v>
      </c>
      <c r="E38" s="39">
        <v>3</v>
      </c>
      <c r="F38" s="39">
        <v>5</v>
      </c>
      <c r="G38" s="40" t="s">
        <v>2</v>
      </c>
      <c r="H38" s="37" t="s">
        <v>3</v>
      </c>
      <c r="I38" s="38">
        <v>0</v>
      </c>
      <c r="J38" s="39">
        <v>1</v>
      </c>
      <c r="K38" s="39">
        <v>2</v>
      </c>
      <c r="L38" s="39">
        <v>3</v>
      </c>
      <c r="M38" s="39">
        <v>5</v>
      </c>
      <c r="N38" s="40" t="s">
        <v>2</v>
      </c>
      <c r="O38" s="37" t="s">
        <v>4</v>
      </c>
      <c r="P38" s="38">
        <v>0</v>
      </c>
      <c r="Q38" s="39">
        <v>1</v>
      </c>
      <c r="R38" s="39">
        <v>2</v>
      </c>
      <c r="S38" s="39">
        <v>3</v>
      </c>
      <c r="T38" s="39">
        <v>5</v>
      </c>
      <c r="U38" s="40" t="s">
        <v>2</v>
      </c>
      <c r="V38" s="37" t="s">
        <v>5</v>
      </c>
      <c r="W38" s="37" t="s">
        <v>6</v>
      </c>
      <c r="X38" s="38" t="s">
        <v>7</v>
      </c>
      <c r="Y38" s="39" t="s">
        <v>8</v>
      </c>
      <c r="Z38" s="39" t="s">
        <v>9</v>
      </c>
      <c r="AA38" s="39" t="s">
        <v>10</v>
      </c>
      <c r="AB38" s="40" t="s">
        <v>11</v>
      </c>
      <c r="AC38" s="37" t="s">
        <v>12</v>
      </c>
      <c r="AD38" s="41" t="s">
        <v>13</v>
      </c>
    </row>
    <row r="39" spans="1:30" ht="19.5" thickTop="1" x14ac:dyDescent="0.3">
      <c r="A39" s="6" t="s">
        <v>50</v>
      </c>
      <c r="B39" s="7">
        <v>10</v>
      </c>
      <c r="C39" s="8"/>
      <c r="D39" s="8"/>
      <c r="E39" s="8"/>
      <c r="F39" s="9"/>
      <c r="G39" s="10">
        <f t="shared" ref="G39:G85" si="20">SUM(B39:F39)</f>
        <v>10</v>
      </c>
      <c r="H39" s="11">
        <f t="shared" ref="H39:H85" si="21">SUM(B39*0,C39*1,D39*2,E39*3,F39*5)</f>
        <v>0</v>
      </c>
      <c r="I39" s="7">
        <v>9</v>
      </c>
      <c r="J39" s="8">
        <v>1</v>
      </c>
      <c r="K39" s="8"/>
      <c r="L39" s="8"/>
      <c r="M39" s="9"/>
      <c r="N39" s="10">
        <f t="shared" ref="N39:N85" si="22">SUM(I39:M39)</f>
        <v>10</v>
      </c>
      <c r="O39" s="12">
        <f t="shared" ref="O39:O85" si="23">SUM(I39*0,J39*1,K39*2,L39*3,M39*5)</f>
        <v>1</v>
      </c>
      <c r="P39" s="7"/>
      <c r="Q39" s="8"/>
      <c r="R39" s="8"/>
      <c r="S39" s="8"/>
      <c r="T39" s="9"/>
      <c r="U39" s="10">
        <f t="shared" ref="U39:U85" si="24">SUM(P39:T39)</f>
        <v>0</v>
      </c>
      <c r="V39" s="13">
        <f t="shared" ref="V39:V85" si="25">SUM(P39*0,Q39*1,R39*2,S39*3,T39*5)</f>
        <v>0</v>
      </c>
      <c r="W39" s="14">
        <f t="shared" ref="W39:W85" si="26">IF(SUM(P39:T39)=0,SUM(H39,O39),SUM(H39,MIN(O39,V39)))</f>
        <v>1</v>
      </c>
      <c r="X39" s="15">
        <f t="shared" ref="X39:X85" si="27">IF(SUM(P39:T39)=0,SUM(B39,I39),IF(O39=V39,SUM(B39,MAX(I39,P39)),IF(O39&lt;V39,SUM(B39,I39),SUM(B39,P39))))</f>
        <v>19</v>
      </c>
      <c r="Y39" s="16">
        <f t="shared" ref="Y39:Y85" si="28">IF(X39=SUM(B39,I39),SUM(C39,J39),SUM(C39,Q39))</f>
        <v>1</v>
      </c>
      <c r="Z39" s="16">
        <f t="shared" ref="Z39:Z85" si="29">IF(X39=SUM(B39,I39),SUM(D39,K39),SUM(D39,R39))</f>
        <v>0</v>
      </c>
      <c r="AA39" s="16">
        <f t="shared" ref="AA39:AA85" si="30">IF(X40=SUM(B39,I39),SUM(E39,L39),SUM(E39,S39))</f>
        <v>0</v>
      </c>
      <c r="AB39" s="16">
        <f t="shared" ref="AB39:AB85" si="31">IF(X39=SUM(B39,I39),SUM(F39,M39),SUM(F39,T39))</f>
        <v>0</v>
      </c>
      <c r="AC39" s="8" t="s">
        <v>20</v>
      </c>
      <c r="AD39" s="17">
        <v>382</v>
      </c>
    </row>
    <row r="40" spans="1:30" ht="18.75" x14ac:dyDescent="0.3">
      <c r="A40" s="18" t="s">
        <v>51</v>
      </c>
      <c r="B40" s="19">
        <v>8</v>
      </c>
      <c r="C40" s="20">
        <v>2</v>
      </c>
      <c r="D40" s="20"/>
      <c r="E40" s="20"/>
      <c r="F40" s="21"/>
      <c r="G40" s="22">
        <f t="shared" si="20"/>
        <v>10</v>
      </c>
      <c r="H40" s="23">
        <f t="shared" si="21"/>
        <v>2</v>
      </c>
      <c r="I40" s="19">
        <v>9</v>
      </c>
      <c r="J40" s="20">
        <v>1</v>
      </c>
      <c r="K40" s="20"/>
      <c r="L40" s="20"/>
      <c r="M40" s="21"/>
      <c r="N40" s="22">
        <f t="shared" si="22"/>
        <v>10</v>
      </c>
      <c r="O40" s="24">
        <f t="shared" si="23"/>
        <v>1</v>
      </c>
      <c r="P40" s="19">
        <v>8</v>
      </c>
      <c r="Q40" s="20">
        <v>2</v>
      </c>
      <c r="R40" s="20"/>
      <c r="S40" s="20"/>
      <c r="T40" s="21"/>
      <c r="U40" s="22">
        <f t="shared" si="24"/>
        <v>10</v>
      </c>
      <c r="V40" s="25">
        <f t="shared" si="25"/>
        <v>2</v>
      </c>
      <c r="W40" s="26">
        <f t="shared" si="26"/>
        <v>3</v>
      </c>
      <c r="X40" s="27">
        <f t="shared" si="27"/>
        <v>17</v>
      </c>
      <c r="Y40" s="28">
        <f t="shared" si="28"/>
        <v>3</v>
      </c>
      <c r="Z40" s="28">
        <f t="shared" si="29"/>
        <v>0</v>
      </c>
      <c r="AA40" s="28">
        <f t="shared" si="30"/>
        <v>0</v>
      </c>
      <c r="AB40" s="28">
        <f t="shared" si="31"/>
        <v>0</v>
      </c>
      <c r="AC40" s="20" t="s">
        <v>52</v>
      </c>
      <c r="AD40" s="29">
        <v>362</v>
      </c>
    </row>
    <row r="41" spans="1:30" ht="18.75" x14ac:dyDescent="0.3">
      <c r="A41" s="18" t="s">
        <v>53</v>
      </c>
      <c r="B41" s="19">
        <v>8</v>
      </c>
      <c r="C41" s="20">
        <v>1</v>
      </c>
      <c r="D41" s="20">
        <v>1</v>
      </c>
      <c r="E41" s="20"/>
      <c r="F41" s="21"/>
      <c r="G41" s="22">
        <f t="shared" si="20"/>
        <v>10</v>
      </c>
      <c r="H41" s="23">
        <f t="shared" si="21"/>
        <v>3</v>
      </c>
      <c r="I41" s="19">
        <v>9</v>
      </c>
      <c r="J41" s="20"/>
      <c r="K41" s="20">
        <v>1</v>
      </c>
      <c r="L41" s="20"/>
      <c r="M41" s="21"/>
      <c r="N41" s="22">
        <f t="shared" si="22"/>
        <v>10</v>
      </c>
      <c r="O41" s="24">
        <f t="shared" si="23"/>
        <v>2</v>
      </c>
      <c r="P41" s="19">
        <v>9</v>
      </c>
      <c r="Q41" s="20">
        <v>1</v>
      </c>
      <c r="R41" s="20"/>
      <c r="S41" s="20"/>
      <c r="T41" s="21"/>
      <c r="U41" s="22">
        <f t="shared" si="24"/>
        <v>10</v>
      </c>
      <c r="V41" s="25">
        <f t="shared" si="25"/>
        <v>1</v>
      </c>
      <c r="W41" s="26">
        <f t="shared" si="26"/>
        <v>4</v>
      </c>
      <c r="X41" s="27">
        <f t="shared" si="27"/>
        <v>17</v>
      </c>
      <c r="Y41" s="28">
        <f t="shared" si="28"/>
        <v>1</v>
      </c>
      <c r="Z41" s="28">
        <f t="shared" si="29"/>
        <v>2</v>
      </c>
      <c r="AA41" s="28">
        <f t="shared" si="30"/>
        <v>0</v>
      </c>
      <c r="AB41" s="28">
        <f t="shared" si="31"/>
        <v>0</v>
      </c>
      <c r="AC41" s="20" t="s">
        <v>26</v>
      </c>
      <c r="AD41" s="29">
        <v>384</v>
      </c>
    </row>
    <row r="42" spans="1:30" ht="18.75" x14ac:dyDescent="0.3">
      <c r="A42" s="18" t="s">
        <v>54</v>
      </c>
      <c r="B42" s="19">
        <v>7</v>
      </c>
      <c r="C42" s="20">
        <v>2</v>
      </c>
      <c r="D42" s="20"/>
      <c r="E42" s="20">
        <v>1</v>
      </c>
      <c r="F42" s="21"/>
      <c r="G42" s="22">
        <f t="shared" si="20"/>
        <v>10</v>
      </c>
      <c r="H42" s="23">
        <f t="shared" si="21"/>
        <v>5</v>
      </c>
      <c r="I42" s="19"/>
      <c r="J42" s="20"/>
      <c r="K42" s="20"/>
      <c r="L42" s="20"/>
      <c r="M42" s="21"/>
      <c r="N42" s="22">
        <f t="shared" si="22"/>
        <v>0</v>
      </c>
      <c r="O42" s="24">
        <f t="shared" si="23"/>
        <v>0</v>
      </c>
      <c r="P42" s="19">
        <v>9</v>
      </c>
      <c r="Q42" s="20">
        <v>1</v>
      </c>
      <c r="R42" s="20"/>
      <c r="S42" s="20"/>
      <c r="T42" s="21"/>
      <c r="U42" s="22">
        <f t="shared" si="24"/>
        <v>10</v>
      </c>
      <c r="V42" s="25">
        <f t="shared" si="25"/>
        <v>1</v>
      </c>
      <c r="W42" s="26">
        <f t="shared" si="26"/>
        <v>5</v>
      </c>
      <c r="X42" s="27">
        <f t="shared" si="27"/>
        <v>7</v>
      </c>
      <c r="Y42" s="28">
        <f t="shared" si="28"/>
        <v>2</v>
      </c>
      <c r="Z42" s="28">
        <f t="shared" si="29"/>
        <v>0</v>
      </c>
      <c r="AA42" s="28">
        <f t="shared" si="30"/>
        <v>1</v>
      </c>
      <c r="AB42" s="28">
        <f t="shared" si="31"/>
        <v>0</v>
      </c>
      <c r="AC42" s="20" t="s">
        <v>55</v>
      </c>
      <c r="AD42" s="29">
        <v>364</v>
      </c>
    </row>
    <row r="43" spans="1:30" ht="18.75" x14ac:dyDescent="0.3">
      <c r="A43" s="18" t="s">
        <v>56</v>
      </c>
      <c r="B43" s="19">
        <v>10</v>
      </c>
      <c r="C43" s="20"/>
      <c r="D43" s="20"/>
      <c r="E43" s="20"/>
      <c r="F43" s="21"/>
      <c r="G43" s="22">
        <f t="shared" si="20"/>
        <v>10</v>
      </c>
      <c r="H43" s="23">
        <f t="shared" si="21"/>
        <v>0</v>
      </c>
      <c r="I43" s="19">
        <v>8</v>
      </c>
      <c r="J43" s="20">
        <v>1</v>
      </c>
      <c r="K43" s="20"/>
      <c r="L43" s="20"/>
      <c r="M43" s="21">
        <v>1</v>
      </c>
      <c r="N43" s="22">
        <f t="shared" si="22"/>
        <v>10</v>
      </c>
      <c r="O43" s="24">
        <f t="shared" si="23"/>
        <v>6</v>
      </c>
      <c r="P43" s="19"/>
      <c r="Q43" s="20"/>
      <c r="R43" s="20"/>
      <c r="S43" s="20"/>
      <c r="T43" s="21"/>
      <c r="U43" s="22">
        <f t="shared" si="24"/>
        <v>0</v>
      </c>
      <c r="V43" s="25">
        <f t="shared" si="25"/>
        <v>0</v>
      </c>
      <c r="W43" s="26">
        <f t="shared" si="26"/>
        <v>6</v>
      </c>
      <c r="X43" s="27">
        <f t="shared" si="27"/>
        <v>18</v>
      </c>
      <c r="Y43" s="28">
        <f t="shared" si="28"/>
        <v>1</v>
      </c>
      <c r="Z43" s="28">
        <f t="shared" si="29"/>
        <v>0</v>
      </c>
      <c r="AA43" s="28">
        <f t="shared" si="30"/>
        <v>0</v>
      </c>
      <c r="AB43" s="28">
        <f t="shared" si="31"/>
        <v>1</v>
      </c>
      <c r="AC43" s="20" t="s">
        <v>20</v>
      </c>
      <c r="AD43" s="29">
        <v>358</v>
      </c>
    </row>
    <row r="44" spans="1:30" ht="18.75" x14ac:dyDescent="0.3">
      <c r="A44" s="18" t="s">
        <v>57</v>
      </c>
      <c r="B44" s="19">
        <v>9</v>
      </c>
      <c r="C44" s="20">
        <v>1</v>
      </c>
      <c r="D44" s="20"/>
      <c r="E44" s="20"/>
      <c r="F44" s="21"/>
      <c r="G44" s="22">
        <f t="shared" si="20"/>
        <v>10</v>
      </c>
      <c r="H44" s="23">
        <f t="shared" si="21"/>
        <v>1</v>
      </c>
      <c r="I44" s="19">
        <v>6</v>
      </c>
      <c r="J44" s="20"/>
      <c r="K44" s="20">
        <v>1</v>
      </c>
      <c r="L44" s="20"/>
      <c r="M44" s="21">
        <v>3</v>
      </c>
      <c r="N44" s="22">
        <f t="shared" si="22"/>
        <v>10</v>
      </c>
      <c r="O44" s="24">
        <f t="shared" si="23"/>
        <v>17</v>
      </c>
      <c r="P44" s="19">
        <v>8</v>
      </c>
      <c r="Q44" s="20">
        <v>1</v>
      </c>
      <c r="R44" s="20"/>
      <c r="S44" s="20"/>
      <c r="T44" s="21">
        <v>1</v>
      </c>
      <c r="U44" s="22">
        <f t="shared" si="24"/>
        <v>10</v>
      </c>
      <c r="V44" s="25">
        <f t="shared" si="25"/>
        <v>6</v>
      </c>
      <c r="W44" s="26">
        <f t="shared" si="26"/>
        <v>7</v>
      </c>
      <c r="X44" s="27">
        <f t="shared" si="27"/>
        <v>17</v>
      </c>
      <c r="Y44" s="28">
        <f t="shared" si="28"/>
        <v>2</v>
      </c>
      <c r="Z44" s="28">
        <f t="shared" si="29"/>
        <v>0</v>
      </c>
      <c r="AA44" s="28">
        <f t="shared" si="30"/>
        <v>0</v>
      </c>
      <c r="AB44" s="28">
        <f t="shared" si="31"/>
        <v>1</v>
      </c>
      <c r="AC44" s="20" t="s">
        <v>28</v>
      </c>
      <c r="AD44" s="29">
        <v>347</v>
      </c>
    </row>
    <row r="45" spans="1:30" ht="18.75" x14ac:dyDescent="0.3">
      <c r="A45" s="18" t="s">
        <v>58</v>
      </c>
      <c r="B45" s="19">
        <v>7</v>
      </c>
      <c r="C45" s="20">
        <v>2</v>
      </c>
      <c r="D45" s="20"/>
      <c r="E45" s="20">
        <v>1</v>
      </c>
      <c r="F45" s="21"/>
      <c r="G45" s="22">
        <f t="shared" si="20"/>
        <v>10</v>
      </c>
      <c r="H45" s="23">
        <f t="shared" si="21"/>
        <v>5</v>
      </c>
      <c r="I45" s="19">
        <v>8</v>
      </c>
      <c r="J45" s="20">
        <v>2</v>
      </c>
      <c r="K45" s="20"/>
      <c r="L45" s="20"/>
      <c r="M45" s="21"/>
      <c r="N45" s="22">
        <f t="shared" si="22"/>
        <v>10</v>
      </c>
      <c r="O45" s="24">
        <f t="shared" si="23"/>
        <v>2</v>
      </c>
      <c r="P45" s="19"/>
      <c r="Q45" s="20"/>
      <c r="R45" s="20"/>
      <c r="S45" s="20"/>
      <c r="T45" s="21"/>
      <c r="U45" s="22">
        <f t="shared" si="24"/>
        <v>0</v>
      </c>
      <c r="V45" s="25">
        <f t="shared" si="25"/>
        <v>0</v>
      </c>
      <c r="W45" s="26">
        <f t="shared" si="26"/>
        <v>7</v>
      </c>
      <c r="X45" s="27">
        <f t="shared" si="27"/>
        <v>15</v>
      </c>
      <c r="Y45" s="28">
        <f t="shared" si="28"/>
        <v>4</v>
      </c>
      <c r="Z45" s="28">
        <f t="shared" si="29"/>
        <v>0</v>
      </c>
      <c r="AA45" s="28">
        <f t="shared" si="30"/>
        <v>1</v>
      </c>
      <c r="AB45" s="28">
        <f t="shared" si="31"/>
        <v>0</v>
      </c>
      <c r="AC45" s="20" t="s">
        <v>20</v>
      </c>
      <c r="AD45" s="29">
        <v>355</v>
      </c>
    </row>
    <row r="46" spans="1:30" ht="18.75" x14ac:dyDescent="0.3">
      <c r="A46" s="18" t="s">
        <v>59</v>
      </c>
      <c r="B46" s="19">
        <v>7</v>
      </c>
      <c r="C46" s="20">
        <v>2</v>
      </c>
      <c r="D46" s="20"/>
      <c r="E46" s="20">
        <v>1</v>
      </c>
      <c r="F46" s="21"/>
      <c r="G46" s="22">
        <f t="shared" si="20"/>
        <v>10</v>
      </c>
      <c r="H46" s="23">
        <f t="shared" si="21"/>
        <v>5</v>
      </c>
      <c r="I46" s="19">
        <v>8</v>
      </c>
      <c r="J46" s="20">
        <v>2</v>
      </c>
      <c r="K46" s="20"/>
      <c r="L46" s="20"/>
      <c r="M46" s="21"/>
      <c r="N46" s="22">
        <f t="shared" si="22"/>
        <v>10</v>
      </c>
      <c r="O46" s="24">
        <f t="shared" si="23"/>
        <v>2</v>
      </c>
      <c r="P46" s="19">
        <v>8</v>
      </c>
      <c r="Q46" s="20">
        <v>1</v>
      </c>
      <c r="R46" s="20">
        <v>1</v>
      </c>
      <c r="S46" s="20"/>
      <c r="T46" s="21"/>
      <c r="U46" s="22">
        <f t="shared" si="24"/>
        <v>10</v>
      </c>
      <c r="V46" s="25">
        <f t="shared" si="25"/>
        <v>3</v>
      </c>
      <c r="W46" s="26">
        <f t="shared" si="26"/>
        <v>7</v>
      </c>
      <c r="X46" s="27">
        <f t="shared" si="27"/>
        <v>15</v>
      </c>
      <c r="Y46" s="28">
        <f t="shared" si="28"/>
        <v>4</v>
      </c>
      <c r="Z46" s="28">
        <f t="shared" si="29"/>
        <v>0</v>
      </c>
      <c r="AA46" s="28">
        <f t="shared" si="30"/>
        <v>1</v>
      </c>
      <c r="AB46" s="28">
        <f t="shared" si="31"/>
        <v>0</v>
      </c>
      <c r="AC46" s="20" t="s">
        <v>60</v>
      </c>
      <c r="AD46" s="29">
        <v>375</v>
      </c>
    </row>
    <row r="47" spans="1:30" ht="18.75" x14ac:dyDescent="0.3">
      <c r="A47" s="18" t="s">
        <v>61</v>
      </c>
      <c r="B47" s="19">
        <v>6</v>
      </c>
      <c r="C47" s="20">
        <v>2</v>
      </c>
      <c r="D47" s="20">
        <v>1</v>
      </c>
      <c r="E47" s="20">
        <v>1</v>
      </c>
      <c r="F47" s="21"/>
      <c r="G47" s="22">
        <f t="shared" si="20"/>
        <v>10</v>
      </c>
      <c r="H47" s="23">
        <f t="shared" si="21"/>
        <v>7</v>
      </c>
      <c r="I47" s="19">
        <v>9</v>
      </c>
      <c r="J47" s="20"/>
      <c r="K47" s="20">
        <v>1</v>
      </c>
      <c r="L47" s="20"/>
      <c r="M47" s="21"/>
      <c r="N47" s="22">
        <f t="shared" si="22"/>
        <v>10</v>
      </c>
      <c r="O47" s="24">
        <f t="shared" si="23"/>
        <v>2</v>
      </c>
      <c r="P47" s="19">
        <v>9</v>
      </c>
      <c r="Q47" s="20"/>
      <c r="R47" s="20">
        <v>1</v>
      </c>
      <c r="S47" s="20"/>
      <c r="T47" s="21"/>
      <c r="U47" s="22">
        <f t="shared" si="24"/>
        <v>10</v>
      </c>
      <c r="V47" s="25">
        <f t="shared" si="25"/>
        <v>2</v>
      </c>
      <c r="W47" s="26">
        <f t="shared" si="26"/>
        <v>9</v>
      </c>
      <c r="X47" s="27">
        <f t="shared" si="27"/>
        <v>15</v>
      </c>
      <c r="Y47" s="28">
        <f t="shared" si="28"/>
        <v>2</v>
      </c>
      <c r="Z47" s="28">
        <f t="shared" si="29"/>
        <v>2</v>
      </c>
      <c r="AA47" s="28">
        <f t="shared" si="30"/>
        <v>1</v>
      </c>
      <c r="AB47" s="28">
        <f t="shared" si="31"/>
        <v>0</v>
      </c>
      <c r="AC47" s="20" t="s">
        <v>62</v>
      </c>
      <c r="AD47" s="29">
        <v>350</v>
      </c>
    </row>
    <row r="48" spans="1:30" ht="18.75" x14ac:dyDescent="0.3">
      <c r="A48" s="18" t="s">
        <v>63</v>
      </c>
      <c r="B48" s="19">
        <v>6</v>
      </c>
      <c r="C48" s="20">
        <v>3</v>
      </c>
      <c r="D48" s="20"/>
      <c r="E48" s="20">
        <v>1</v>
      </c>
      <c r="F48" s="21"/>
      <c r="G48" s="22">
        <f t="shared" si="20"/>
        <v>10</v>
      </c>
      <c r="H48" s="23">
        <f t="shared" si="21"/>
        <v>6</v>
      </c>
      <c r="I48" s="19">
        <v>8</v>
      </c>
      <c r="J48" s="20">
        <v>1</v>
      </c>
      <c r="K48" s="20"/>
      <c r="L48" s="20">
        <v>1</v>
      </c>
      <c r="M48" s="21"/>
      <c r="N48" s="22">
        <f t="shared" si="22"/>
        <v>10</v>
      </c>
      <c r="O48" s="24">
        <f t="shared" si="23"/>
        <v>4</v>
      </c>
      <c r="P48" s="19"/>
      <c r="Q48" s="20"/>
      <c r="R48" s="20"/>
      <c r="S48" s="20"/>
      <c r="T48" s="21"/>
      <c r="U48" s="22">
        <f t="shared" si="24"/>
        <v>0</v>
      </c>
      <c r="V48" s="25">
        <f t="shared" si="25"/>
        <v>0</v>
      </c>
      <c r="W48" s="26">
        <f t="shared" si="26"/>
        <v>10</v>
      </c>
      <c r="X48" s="27">
        <f t="shared" si="27"/>
        <v>14</v>
      </c>
      <c r="Y48" s="28">
        <f t="shared" si="28"/>
        <v>4</v>
      </c>
      <c r="Z48" s="28">
        <f t="shared" si="29"/>
        <v>0</v>
      </c>
      <c r="AA48" s="28">
        <f t="shared" si="30"/>
        <v>1</v>
      </c>
      <c r="AB48" s="28">
        <f t="shared" si="31"/>
        <v>0</v>
      </c>
      <c r="AC48" s="20" t="s">
        <v>20</v>
      </c>
      <c r="AD48" s="29">
        <v>357</v>
      </c>
    </row>
    <row r="49" spans="1:30" ht="18.75" x14ac:dyDescent="0.3">
      <c r="A49" s="18" t="s">
        <v>64</v>
      </c>
      <c r="B49" s="19">
        <v>5</v>
      </c>
      <c r="C49" s="20">
        <v>4</v>
      </c>
      <c r="D49" s="20"/>
      <c r="E49" s="20">
        <v>1</v>
      </c>
      <c r="F49" s="21"/>
      <c r="G49" s="22">
        <f t="shared" si="20"/>
        <v>10</v>
      </c>
      <c r="H49" s="23">
        <f t="shared" si="21"/>
        <v>7</v>
      </c>
      <c r="I49" s="19">
        <v>8</v>
      </c>
      <c r="J49" s="20">
        <v>1</v>
      </c>
      <c r="K49" s="20">
        <v>1</v>
      </c>
      <c r="L49" s="20"/>
      <c r="M49" s="21"/>
      <c r="N49" s="22">
        <f t="shared" si="22"/>
        <v>10</v>
      </c>
      <c r="O49" s="24">
        <f t="shared" si="23"/>
        <v>3</v>
      </c>
      <c r="P49" s="19">
        <v>7</v>
      </c>
      <c r="Q49" s="20">
        <v>1</v>
      </c>
      <c r="R49" s="20">
        <v>2</v>
      </c>
      <c r="S49" s="20"/>
      <c r="T49" s="21"/>
      <c r="U49" s="22">
        <f t="shared" si="24"/>
        <v>10</v>
      </c>
      <c r="V49" s="25">
        <f t="shared" si="25"/>
        <v>5</v>
      </c>
      <c r="W49" s="26">
        <f t="shared" si="26"/>
        <v>10</v>
      </c>
      <c r="X49" s="27">
        <f t="shared" si="27"/>
        <v>13</v>
      </c>
      <c r="Y49" s="28">
        <f t="shared" si="28"/>
        <v>5</v>
      </c>
      <c r="Z49" s="28">
        <f t="shared" si="29"/>
        <v>1</v>
      </c>
      <c r="AA49" s="28">
        <f t="shared" si="30"/>
        <v>1</v>
      </c>
      <c r="AB49" s="28">
        <f t="shared" si="31"/>
        <v>0</v>
      </c>
      <c r="AC49" s="20" t="s">
        <v>40</v>
      </c>
      <c r="AD49" s="29">
        <v>339</v>
      </c>
    </row>
    <row r="50" spans="1:30" ht="18.75" x14ac:dyDescent="0.3">
      <c r="A50" s="18" t="s">
        <v>65</v>
      </c>
      <c r="B50" s="19">
        <v>6</v>
      </c>
      <c r="C50" s="20">
        <v>2</v>
      </c>
      <c r="D50" s="20"/>
      <c r="E50" s="20">
        <v>2</v>
      </c>
      <c r="F50" s="21"/>
      <c r="G50" s="22">
        <f t="shared" si="20"/>
        <v>10</v>
      </c>
      <c r="H50" s="23">
        <f t="shared" si="21"/>
        <v>8</v>
      </c>
      <c r="I50" s="19">
        <v>9</v>
      </c>
      <c r="J50" s="20"/>
      <c r="K50" s="20"/>
      <c r="L50" s="20">
        <v>1</v>
      </c>
      <c r="M50" s="21"/>
      <c r="N50" s="22">
        <f t="shared" si="22"/>
        <v>10</v>
      </c>
      <c r="O50" s="24">
        <f t="shared" si="23"/>
        <v>3</v>
      </c>
      <c r="P50" s="19">
        <v>7</v>
      </c>
      <c r="Q50" s="20">
        <v>2</v>
      </c>
      <c r="R50" s="20"/>
      <c r="S50" s="20"/>
      <c r="T50" s="21">
        <v>1</v>
      </c>
      <c r="U50" s="22">
        <f t="shared" si="24"/>
        <v>10</v>
      </c>
      <c r="V50" s="25">
        <f t="shared" si="25"/>
        <v>7</v>
      </c>
      <c r="W50" s="26">
        <f t="shared" si="26"/>
        <v>11</v>
      </c>
      <c r="X50" s="27">
        <f t="shared" si="27"/>
        <v>15</v>
      </c>
      <c r="Y50" s="28">
        <f t="shared" si="28"/>
        <v>2</v>
      </c>
      <c r="Z50" s="28">
        <f t="shared" si="29"/>
        <v>0</v>
      </c>
      <c r="AA50" s="28">
        <f t="shared" si="30"/>
        <v>2</v>
      </c>
      <c r="AB50" s="28">
        <f t="shared" si="31"/>
        <v>0</v>
      </c>
      <c r="AC50" s="20" t="s">
        <v>26</v>
      </c>
      <c r="AD50" s="29">
        <v>346</v>
      </c>
    </row>
    <row r="51" spans="1:30" ht="18.75" x14ac:dyDescent="0.3">
      <c r="A51" s="18" t="s">
        <v>66</v>
      </c>
      <c r="B51" s="19">
        <v>7</v>
      </c>
      <c r="C51" s="20">
        <v>1</v>
      </c>
      <c r="D51" s="20"/>
      <c r="E51" s="20">
        <v>2</v>
      </c>
      <c r="F51" s="21"/>
      <c r="G51" s="22">
        <f t="shared" si="20"/>
        <v>10</v>
      </c>
      <c r="H51" s="23">
        <f t="shared" si="21"/>
        <v>7</v>
      </c>
      <c r="I51" s="19">
        <v>4</v>
      </c>
      <c r="J51" s="20">
        <v>4</v>
      </c>
      <c r="K51" s="20"/>
      <c r="L51" s="20">
        <v>1</v>
      </c>
      <c r="M51" s="21">
        <v>1</v>
      </c>
      <c r="N51" s="22">
        <f t="shared" si="22"/>
        <v>10</v>
      </c>
      <c r="O51" s="24">
        <f t="shared" si="23"/>
        <v>12</v>
      </c>
      <c r="P51" s="19">
        <v>7</v>
      </c>
      <c r="Q51" s="20">
        <v>2</v>
      </c>
      <c r="R51" s="20">
        <v>1</v>
      </c>
      <c r="S51" s="20"/>
      <c r="T51" s="21"/>
      <c r="U51" s="22">
        <f t="shared" si="24"/>
        <v>10</v>
      </c>
      <c r="V51" s="25">
        <f t="shared" si="25"/>
        <v>4</v>
      </c>
      <c r="W51" s="26">
        <f t="shared" si="26"/>
        <v>11</v>
      </c>
      <c r="X51" s="27">
        <f t="shared" si="27"/>
        <v>14</v>
      </c>
      <c r="Y51" s="28">
        <f t="shared" si="28"/>
        <v>3</v>
      </c>
      <c r="Z51" s="28">
        <f t="shared" si="29"/>
        <v>1</v>
      </c>
      <c r="AA51" s="28">
        <f t="shared" si="30"/>
        <v>2</v>
      </c>
      <c r="AB51" s="28">
        <f t="shared" si="31"/>
        <v>0</v>
      </c>
      <c r="AC51" s="20" t="s">
        <v>67</v>
      </c>
      <c r="AD51" s="29" t="s">
        <v>68</v>
      </c>
    </row>
    <row r="52" spans="1:30" ht="18.75" x14ac:dyDescent="0.3">
      <c r="A52" s="18" t="s">
        <v>69</v>
      </c>
      <c r="B52" s="19">
        <v>6</v>
      </c>
      <c r="C52" s="20">
        <v>1</v>
      </c>
      <c r="D52" s="20">
        <v>2</v>
      </c>
      <c r="E52" s="20">
        <v>1</v>
      </c>
      <c r="F52" s="21"/>
      <c r="G52" s="22">
        <f t="shared" si="20"/>
        <v>10</v>
      </c>
      <c r="H52" s="23">
        <f t="shared" si="21"/>
        <v>8</v>
      </c>
      <c r="I52" s="19">
        <v>9</v>
      </c>
      <c r="J52" s="20"/>
      <c r="K52" s="20"/>
      <c r="L52" s="20">
        <v>3</v>
      </c>
      <c r="M52" s="21"/>
      <c r="N52" s="22">
        <f t="shared" si="22"/>
        <v>12</v>
      </c>
      <c r="O52" s="24">
        <f t="shared" si="23"/>
        <v>9</v>
      </c>
      <c r="P52" s="19">
        <v>7</v>
      </c>
      <c r="Q52" s="20">
        <v>3</v>
      </c>
      <c r="R52" s="20"/>
      <c r="S52" s="20"/>
      <c r="T52" s="21"/>
      <c r="U52" s="22">
        <f t="shared" si="24"/>
        <v>10</v>
      </c>
      <c r="V52" s="25">
        <f t="shared" si="25"/>
        <v>3</v>
      </c>
      <c r="W52" s="26">
        <f t="shared" si="26"/>
        <v>11</v>
      </c>
      <c r="X52" s="27">
        <f t="shared" si="27"/>
        <v>13</v>
      </c>
      <c r="Y52" s="28">
        <f t="shared" si="28"/>
        <v>4</v>
      </c>
      <c r="Z52" s="28">
        <f t="shared" si="29"/>
        <v>2</v>
      </c>
      <c r="AA52" s="28">
        <f t="shared" si="30"/>
        <v>1</v>
      </c>
      <c r="AB52" s="28">
        <f t="shared" si="31"/>
        <v>0</v>
      </c>
      <c r="AC52" s="20" t="s">
        <v>70</v>
      </c>
      <c r="AD52" s="29">
        <v>368</v>
      </c>
    </row>
    <row r="53" spans="1:30" ht="18.75" x14ac:dyDescent="0.3">
      <c r="A53" s="18" t="s">
        <v>71</v>
      </c>
      <c r="B53" s="19">
        <v>6</v>
      </c>
      <c r="C53" s="20"/>
      <c r="D53" s="20">
        <v>4</v>
      </c>
      <c r="E53" s="20"/>
      <c r="F53" s="21"/>
      <c r="G53" s="22">
        <f t="shared" si="20"/>
        <v>10</v>
      </c>
      <c r="H53" s="23">
        <f t="shared" si="21"/>
        <v>8</v>
      </c>
      <c r="I53" s="19">
        <v>6</v>
      </c>
      <c r="J53" s="20">
        <v>3</v>
      </c>
      <c r="K53" s="20"/>
      <c r="L53" s="20">
        <v>1</v>
      </c>
      <c r="M53" s="21"/>
      <c r="N53" s="22">
        <f t="shared" si="22"/>
        <v>10</v>
      </c>
      <c r="O53" s="24">
        <f t="shared" si="23"/>
        <v>6</v>
      </c>
      <c r="P53" s="19">
        <v>8</v>
      </c>
      <c r="Q53" s="20"/>
      <c r="R53" s="20">
        <v>2</v>
      </c>
      <c r="S53" s="20"/>
      <c r="T53" s="21"/>
      <c r="U53" s="22">
        <f t="shared" si="24"/>
        <v>10</v>
      </c>
      <c r="V53" s="25">
        <f t="shared" si="25"/>
        <v>4</v>
      </c>
      <c r="W53" s="26">
        <f t="shared" si="26"/>
        <v>12</v>
      </c>
      <c r="X53" s="27">
        <f t="shared" si="27"/>
        <v>14</v>
      </c>
      <c r="Y53" s="28">
        <f t="shared" si="28"/>
        <v>0</v>
      </c>
      <c r="Z53" s="28">
        <f t="shared" si="29"/>
        <v>6</v>
      </c>
      <c r="AA53" s="28">
        <f t="shared" si="30"/>
        <v>0</v>
      </c>
      <c r="AB53" s="28">
        <f t="shared" si="31"/>
        <v>0</v>
      </c>
      <c r="AC53" s="20" t="s">
        <v>20</v>
      </c>
      <c r="AD53" s="29">
        <v>348</v>
      </c>
    </row>
    <row r="54" spans="1:30" ht="18.75" x14ac:dyDescent="0.3">
      <c r="A54" s="18" t="s">
        <v>72</v>
      </c>
      <c r="B54" s="19">
        <v>5</v>
      </c>
      <c r="C54" s="20">
        <v>1</v>
      </c>
      <c r="D54" s="20">
        <v>3</v>
      </c>
      <c r="E54" s="20">
        <v>1</v>
      </c>
      <c r="F54" s="21"/>
      <c r="G54" s="22">
        <f t="shared" si="20"/>
        <v>10</v>
      </c>
      <c r="H54" s="23">
        <f t="shared" si="21"/>
        <v>10</v>
      </c>
      <c r="I54" s="19">
        <v>8</v>
      </c>
      <c r="J54" s="20">
        <v>2</v>
      </c>
      <c r="K54" s="20"/>
      <c r="L54" s="20"/>
      <c r="M54" s="21"/>
      <c r="N54" s="22">
        <f t="shared" si="22"/>
        <v>10</v>
      </c>
      <c r="O54" s="24">
        <f t="shared" si="23"/>
        <v>2</v>
      </c>
      <c r="P54" s="19"/>
      <c r="Q54" s="20"/>
      <c r="R54" s="20"/>
      <c r="S54" s="20"/>
      <c r="T54" s="21"/>
      <c r="U54" s="22">
        <f t="shared" si="24"/>
        <v>0</v>
      </c>
      <c r="V54" s="25">
        <f t="shared" si="25"/>
        <v>0</v>
      </c>
      <c r="W54" s="26">
        <f t="shared" si="26"/>
        <v>12</v>
      </c>
      <c r="X54" s="27">
        <f t="shared" si="27"/>
        <v>13</v>
      </c>
      <c r="Y54" s="28">
        <f t="shared" si="28"/>
        <v>3</v>
      </c>
      <c r="Z54" s="28">
        <f t="shared" si="29"/>
        <v>3</v>
      </c>
      <c r="AA54" s="28">
        <f t="shared" si="30"/>
        <v>1</v>
      </c>
      <c r="AB54" s="28">
        <f t="shared" si="31"/>
        <v>0</v>
      </c>
      <c r="AC54" s="20" t="s">
        <v>26</v>
      </c>
      <c r="AD54" s="29">
        <v>349</v>
      </c>
    </row>
    <row r="55" spans="1:30" ht="18.75" x14ac:dyDescent="0.3">
      <c r="A55" s="18" t="s">
        <v>73</v>
      </c>
      <c r="B55" s="19">
        <v>6</v>
      </c>
      <c r="C55" s="20">
        <v>2</v>
      </c>
      <c r="D55" s="20">
        <v>1</v>
      </c>
      <c r="E55" s="20">
        <v>1</v>
      </c>
      <c r="F55" s="21"/>
      <c r="G55" s="22">
        <f t="shared" si="20"/>
        <v>10</v>
      </c>
      <c r="H55" s="23">
        <f t="shared" si="21"/>
        <v>7</v>
      </c>
      <c r="I55" s="19">
        <v>6</v>
      </c>
      <c r="J55" s="20">
        <v>3</v>
      </c>
      <c r="K55" s="20">
        <v>1</v>
      </c>
      <c r="L55" s="20"/>
      <c r="M55" s="21"/>
      <c r="N55" s="22">
        <f t="shared" si="22"/>
        <v>10</v>
      </c>
      <c r="O55" s="24">
        <f t="shared" si="23"/>
        <v>5</v>
      </c>
      <c r="P55" s="19"/>
      <c r="Q55" s="20"/>
      <c r="R55" s="20"/>
      <c r="S55" s="20"/>
      <c r="T55" s="21"/>
      <c r="U55" s="22">
        <f t="shared" si="24"/>
        <v>0</v>
      </c>
      <c r="V55" s="25">
        <f t="shared" si="25"/>
        <v>0</v>
      </c>
      <c r="W55" s="26">
        <f t="shared" si="26"/>
        <v>12</v>
      </c>
      <c r="X55" s="27">
        <f t="shared" si="27"/>
        <v>12</v>
      </c>
      <c r="Y55" s="28">
        <f t="shared" si="28"/>
        <v>5</v>
      </c>
      <c r="Z55" s="28">
        <f t="shared" si="29"/>
        <v>2</v>
      </c>
      <c r="AA55" s="28">
        <f t="shared" si="30"/>
        <v>1</v>
      </c>
      <c r="AB55" s="28">
        <f t="shared" si="31"/>
        <v>0</v>
      </c>
      <c r="AC55" s="20" t="s">
        <v>74</v>
      </c>
      <c r="AD55" s="29">
        <v>361</v>
      </c>
    </row>
    <row r="56" spans="1:30" ht="18.75" x14ac:dyDescent="0.3">
      <c r="A56" s="18" t="s">
        <v>75</v>
      </c>
      <c r="B56" s="19">
        <v>5</v>
      </c>
      <c r="C56" s="20">
        <v>3</v>
      </c>
      <c r="D56" s="20">
        <v>1</v>
      </c>
      <c r="E56" s="20">
        <v>1</v>
      </c>
      <c r="F56" s="21"/>
      <c r="G56" s="22">
        <f t="shared" si="20"/>
        <v>10</v>
      </c>
      <c r="H56" s="23">
        <f t="shared" si="21"/>
        <v>8</v>
      </c>
      <c r="I56" s="19">
        <v>5</v>
      </c>
      <c r="J56" s="20">
        <v>2</v>
      </c>
      <c r="K56" s="20">
        <v>1</v>
      </c>
      <c r="L56" s="20">
        <v>1</v>
      </c>
      <c r="M56" s="21">
        <v>1</v>
      </c>
      <c r="N56" s="22">
        <f t="shared" si="22"/>
        <v>10</v>
      </c>
      <c r="O56" s="24">
        <f t="shared" si="23"/>
        <v>12</v>
      </c>
      <c r="P56" s="19">
        <v>7</v>
      </c>
      <c r="Q56" s="20">
        <v>2</v>
      </c>
      <c r="R56" s="20"/>
      <c r="S56" s="20">
        <v>1</v>
      </c>
      <c r="T56" s="21"/>
      <c r="U56" s="22">
        <f t="shared" si="24"/>
        <v>10</v>
      </c>
      <c r="V56" s="25">
        <f t="shared" si="25"/>
        <v>5</v>
      </c>
      <c r="W56" s="26">
        <f t="shared" si="26"/>
        <v>13</v>
      </c>
      <c r="X56" s="27">
        <f t="shared" si="27"/>
        <v>12</v>
      </c>
      <c r="Y56" s="28">
        <f t="shared" si="28"/>
        <v>5</v>
      </c>
      <c r="Z56" s="28">
        <f t="shared" si="29"/>
        <v>1</v>
      </c>
      <c r="AA56" s="28">
        <f t="shared" si="30"/>
        <v>2</v>
      </c>
      <c r="AB56" s="28">
        <f t="shared" si="31"/>
        <v>0</v>
      </c>
      <c r="AC56" s="20" t="s">
        <v>20</v>
      </c>
      <c r="AD56" s="29">
        <v>352</v>
      </c>
    </row>
    <row r="57" spans="1:30" ht="18.75" x14ac:dyDescent="0.3">
      <c r="A57" s="18" t="s">
        <v>76</v>
      </c>
      <c r="B57" s="19">
        <v>5</v>
      </c>
      <c r="C57" s="20">
        <v>3</v>
      </c>
      <c r="D57" s="20"/>
      <c r="E57" s="20">
        <v>1</v>
      </c>
      <c r="F57" s="21">
        <v>1</v>
      </c>
      <c r="G57" s="22">
        <f t="shared" si="20"/>
        <v>10</v>
      </c>
      <c r="H57" s="23">
        <f t="shared" si="21"/>
        <v>11</v>
      </c>
      <c r="I57" s="19">
        <v>8</v>
      </c>
      <c r="J57" s="20">
        <v>1</v>
      </c>
      <c r="K57" s="20">
        <v>1</v>
      </c>
      <c r="L57" s="20"/>
      <c r="M57" s="21"/>
      <c r="N57" s="22">
        <f t="shared" si="22"/>
        <v>10</v>
      </c>
      <c r="O57" s="24">
        <f t="shared" si="23"/>
        <v>3</v>
      </c>
      <c r="P57" s="19">
        <v>6</v>
      </c>
      <c r="Q57" s="20">
        <v>1</v>
      </c>
      <c r="R57" s="20">
        <v>2</v>
      </c>
      <c r="S57" s="20">
        <v>1</v>
      </c>
      <c r="T57" s="21"/>
      <c r="U57" s="22">
        <f t="shared" si="24"/>
        <v>10</v>
      </c>
      <c r="V57" s="25">
        <f t="shared" si="25"/>
        <v>8</v>
      </c>
      <c r="W57" s="26">
        <f t="shared" si="26"/>
        <v>14</v>
      </c>
      <c r="X57" s="27">
        <f t="shared" si="27"/>
        <v>13</v>
      </c>
      <c r="Y57" s="28">
        <f t="shared" si="28"/>
        <v>4</v>
      </c>
      <c r="Z57" s="28">
        <f t="shared" si="29"/>
        <v>1</v>
      </c>
      <c r="AA57" s="28">
        <f t="shared" si="30"/>
        <v>1</v>
      </c>
      <c r="AB57" s="28">
        <f t="shared" si="31"/>
        <v>1</v>
      </c>
      <c r="AC57" s="20" t="s">
        <v>77</v>
      </c>
      <c r="AD57" s="29">
        <v>370</v>
      </c>
    </row>
    <row r="58" spans="1:30" ht="18.75" x14ac:dyDescent="0.3">
      <c r="A58" s="18" t="s">
        <v>78</v>
      </c>
      <c r="B58" s="19">
        <v>4</v>
      </c>
      <c r="C58" s="20">
        <v>2</v>
      </c>
      <c r="D58" s="20">
        <v>1</v>
      </c>
      <c r="E58" s="20">
        <v>2</v>
      </c>
      <c r="F58" s="21">
        <v>1</v>
      </c>
      <c r="G58" s="22">
        <f t="shared" si="20"/>
        <v>10</v>
      </c>
      <c r="H58" s="23">
        <f t="shared" si="21"/>
        <v>15</v>
      </c>
      <c r="I58" s="19">
        <v>7</v>
      </c>
      <c r="J58" s="20">
        <v>2</v>
      </c>
      <c r="K58" s="20"/>
      <c r="L58" s="20"/>
      <c r="M58" s="21">
        <v>1</v>
      </c>
      <c r="N58" s="22">
        <f t="shared" si="22"/>
        <v>10</v>
      </c>
      <c r="O58" s="24">
        <f t="shared" si="23"/>
        <v>7</v>
      </c>
      <c r="P58" s="19">
        <v>9</v>
      </c>
      <c r="Q58" s="20">
        <v>1</v>
      </c>
      <c r="R58" s="20"/>
      <c r="S58" s="20"/>
      <c r="T58" s="21"/>
      <c r="U58" s="22">
        <f t="shared" si="24"/>
        <v>10</v>
      </c>
      <c r="V58" s="25">
        <f t="shared" si="25"/>
        <v>1</v>
      </c>
      <c r="W58" s="26">
        <f t="shared" si="26"/>
        <v>16</v>
      </c>
      <c r="X58" s="27">
        <f t="shared" si="27"/>
        <v>13</v>
      </c>
      <c r="Y58" s="28">
        <f t="shared" si="28"/>
        <v>3</v>
      </c>
      <c r="Z58" s="28">
        <f t="shared" si="29"/>
        <v>1</v>
      </c>
      <c r="AA58" s="28">
        <f t="shared" si="30"/>
        <v>2</v>
      </c>
      <c r="AB58" s="28">
        <f t="shared" si="31"/>
        <v>1</v>
      </c>
      <c r="AC58" s="20" t="s">
        <v>77</v>
      </c>
      <c r="AD58" s="29">
        <v>369</v>
      </c>
    </row>
    <row r="59" spans="1:30" ht="18.75" x14ac:dyDescent="0.3">
      <c r="A59" s="18" t="s">
        <v>79</v>
      </c>
      <c r="B59" s="19">
        <v>4</v>
      </c>
      <c r="C59" s="20">
        <v>1</v>
      </c>
      <c r="D59" s="20"/>
      <c r="E59" s="20">
        <v>2</v>
      </c>
      <c r="F59" s="21">
        <v>2</v>
      </c>
      <c r="G59" s="22">
        <f t="shared" si="20"/>
        <v>9</v>
      </c>
      <c r="H59" s="23">
        <f t="shared" si="21"/>
        <v>17</v>
      </c>
      <c r="I59" s="19"/>
      <c r="J59" s="20"/>
      <c r="K59" s="20"/>
      <c r="L59" s="20"/>
      <c r="M59" s="21"/>
      <c r="N59" s="22">
        <f t="shared" si="22"/>
        <v>0</v>
      </c>
      <c r="O59" s="24">
        <f t="shared" si="23"/>
        <v>0</v>
      </c>
      <c r="P59" s="19"/>
      <c r="Q59" s="20"/>
      <c r="R59" s="20"/>
      <c r="S59" s="20"/>
      <c r="T59" s="21"/>
      <c r="U59" s="22">
        <f t="shared" si="24"/>
        <v>0</v>
      </c>
      <c r="V59" s="25">
        <f t="shared" si="25"/>
        <v>0</v>
      </c>
      <c r="W59" s="26">
        <f t="shared" si="26"/>
        <v>17</v>
      </c>
      <c r="X59" s="27">
        <f t="shared" si="27"/>
        <v>4</v>
      </c>
      <c r="Y59" s="28">
        <f t="shared" si="28"/>
        <v>1</v>
      </c>
      <c r="Z59" s="28">
        <f t="shared" si="29"/>
        <v>0</v>
      </c>
      <c r="AA59" s="28">
        <f t="shared" si="30"/>
        <v>2</v>
      </c>
      <c r="AB59" s="28">
        <f t="shared" si="31"/>
        <v>2</v>
      </c>
      <c r="AC59" s="20" t="s">
        <v>37</v>
      </c>
      <c r="AD59" s="29">
        <v>381</v>
      </c>
    </row>
    <row r="60" spans="1:30" ht="18.75" x14ac:dyDescent="0.3">
      <c r="A60" s="18" t="s">
        <v>80</v>
      </c>
      <c r="B60" s="19">
        <v>5</v>
      </c>
      <c r="C60" s="20">
        <v>2</v>
      </c>
      <c r="D60" s="20">
        <v>2</v>
      </c>
      <c r="E60" s="20"/>
      <c r="F60" s="21">
        <v>1</v>
      </c>
      <c r="G60" s="22">
        <f t="shared" si="20"/>
        <v>10</v>
      </c>
      <c r="H60" s="23">
        <f t="shared" si="21"/>
        <v>11</v>
      </c>
      <c r="I60" s="19">
        <v>7</v>
      </c>
      <c r="J60" s="20"/>
      <c r="K60" s="20">
        <v>2</v>
      </c>
      <c r="L60" s="20">
        <v>1</v>
      </c>
      <c r="M60" s="21"/>
      <c r="N60" s="22">
        <f t="shared" si="22"/>
        <v>10</v>
      </c>
      <c r="O60" s="24">
        <f t="shared" si="23"/>
        <v>7</v>
      </c>
      <c r="P60" s="19"/>
      <c r="Q60" s="20"/>
      <c r="R60" s="20"/>
      <c r="S60" s="20"/>
      <c r="T60" s="21"/>
      <c r="U60" s="22">
        <f t="shared" si="24"/>
        <v>0</v>
      </c>
      <c r="V60" s="25">
        <f t="shared" si="25"/>
        <v>0</v>
      </c>
      <c r="W60" s="26">
        <f t="shared" si="26"/>
        <v>18</v>
      </c>
      <c r="X60" s="27">
        <f t="shared" si="27"/>
        <v>12</v>
      </c>
      <c r="Y60" s="28">
        <f t="shared" si="28"/>
        <v>2</v>
      </c>
      <c r="Z60" s="28">
        <f t="shared" si="29"/>
        <v>4</v>
      </c>
      <c r="AA60" s="28">
        <f t="shared" si="30"/>
        <v>0</v>
      </c>
      <c r="AB60" s="28">
        <f t="shared" si="31"/>
        <v>1</v>
      </c>
      <c r="AC60" s="20" t="s">
        <v>20</v>
      </c>
      <c r="AD60" s="29">
        <v>374</v>
      </c>
    </row>
    <row r="61" spans="1:30" ht="18.75" x14ac:dyDescent="0.3">
      <c r="A61" s="18" t="s">
        <v>81</v>
      </c>
      <c r="B61" s="19">
        <v>4</v>
      </c>
      <c r="C61" s="20">
        <v>3</v>
      </c>
      <c r="D61" s="20"/>
      <c r="E61" s="20">
        <v>3</v>
      </c>
      <c r="F61" s="21"/>
      <c r="G61" s="22">
        <f t="shared" si="20"/>
        <v>10</v>
      </c>
      <c r="H61" s="23">
        <f t="shared" si="21"/>
        <v>12</v>
      </c>
      <c r="I61" s="19">
        <v>6</v>
      </c>
      <c r="J61" s="20">
        <v>2</v>
      </c>
      <c r="K61" s="20">
        <v>1</v>
      </c>
      <c r="L61" s="20">
        <v>1</v>
      </c>
      <c r="M61" s="21"/>
      <c r="N61" s="22">
        <f t="shared" si="22"/>
        <v>10</v>
      </c>
      <c r="O61" s="24">
        <f t="shared" si="23"/>
        <v>7</v>
      </c>
      <c r="P61" s="19"/>
      <c r="Q61" s="20"/>
      <c r="R61" s="20"/>
      <c r="S61" s="20"/>
      <c r="T61" s="21"/>
      <c r="U61" s="22">
        <f t="shared" si="24"/>
        <v>0</v>
      </c>
      <c r="V61" s="25">
        <f t="shared" si="25"/>
        <v>0</v>
      </c>
      <c r="W61" s="26">
        <f t="shared" si="26"/>
        <v>19</v>
      </c>
      <c r="X61" s="27">
        <f t="shared" si="27"/>
        <v>10</v>
      </c>
      <c r="Y61" s="28">
        <f t="shared" si="28"/>
        <v>5</v>
      </c>
      <c r="Z61" s="28">
        <f t="shared" si="29"/>
        <v>1</v>
      </c>
      <c r="AA61" s="28">
        <f t="shared" si="30"/>
        <v>3</v>
      </c>
      <c r="AB61" s="28">
        <f t="shared" si="31"/>
        <v>0</v>
      </c>
      <c r="AC61" s="20" t="s">
        <v>37</v>
      </c>
      <c r="AD61" s="29">
        <v>372</v>
      </c>
    </row>
    <row r="62" spans="1:30" ht="18.75" x14ac:dyDescent="0.3">
      <c r="A62" s="18" t="s">
        <v>82</v>
      </c>
      <c r="B62" s="19">
        <v>2</v>
      </c>
      <c r="C62" s="20">
        <v>6</v>
      </c>
      <c r="D62" s="20">
        <v>1</v>
      </c>
      <c r="E62" s="20">
        <v>1</v>
      </c>
      <c r="F62" s="21"/>
      <c r="G62" s="22">
        <f t="shared" si="20"/>
        <v>10</v>
      </c>
      <c r="H62" s="23">
        <f t="shared" si="21"/>
        <v>11</v>
      </c>
      <c r="I62" s="19">
        <v>6</v>
      </c>
      <c r="J62" s="20">
        <v>2</v>
      </c>
      <c r="K62" s="20"/>
      <c r="L62" s="20">
        <v>2</v>
      </c>
      <c r="M62" s="21"/>
      <c r="N62" s="22">
        <f t="shared" si="22"/>
        <v>10</v>
      </c>
      <c r="O62" s="24">
        <f t="shared" si="23"/>
        <v>8</v>
      </c>
      <c r="P62" s="19">
        <v>6</v>
      </c>
      <c r="Q62" s="20">
        <v>2</v>
      </c>
      <c r="R62" s="20"/>
      <c r="S62" s="20">
        <v>2</v>
      </c>
      <c r="T62" s="21"/>
      <c r="U62" s="22">
        <f t="shared" si="24"/>
        <v>10</v>
      </c>
      <c r="V62" s="25">
        <f t="shared" si="25"/>
        <v>8</v>
      </c>
      <c r="W62" s="26">
        <f t="shared" si="26"/>
        <v>19</v>
      </c>
      <c r="X62" s="27">
        <f t="shared" si="27"/>
        <v>8</v>
      </c>
      <c r="Y62" s="28">
        <f t="shared" si="28"/>
        <v>8</v>
      </c>
      <c r="Z62" s="28">
        <f t="shared" si="29"/>
        <v>1</v>
      </c>
      <c r="AA62" s="28">
        <f t="shared" si="30"/>
        <v>3</v>
      </c>
      <c r="AB62" s="28">
        <f t="shared" si="31"/>
        <v>0</v>
      </c>
      <c r="AC62" s="20" t="s">
        <v>26</v>
      </c>
      <c r="AD62" s="29">
        <v>345</v>
      </c>
    </row>
    <row r="63" spans="1:30" ht="18.75" x14ac:dyDescent="0.3">
      <c r="A63" s="18" t="s">
        <v>83</v>
      </c>
      <c r="B63" s="19">
        <v>4</v>
      </c>
      <c r="C63" s="20">
        <v>2</v>
      </c>
      <c r="D63" s="20"/>
      <c r="E63" s="20">
        <v>2</v>
      </c>
      <c r="F63" s="21">
        <v>2</v>
      </c>
      <c r="G63" s="22">
        <f t="shared" si="20"/>
        <v>10</v>
      </c>
      <c r="H63" s="23">
        <f t="shared" si="21"/>
        <v>18</v>
      </c>
      <c r="I63" s="19">
        <v>7</v>
      </c>
      <c r="J63" s="20">
        <v>3</v>
      </c>
      <c r="K63" s="20"/>
      <c r="L63" s="20"/>
      <c r="M63" s="21"/>
      <c r="N63" s="22">
        <f t="shared" si="22"/>
        <v>10</v>
      </c>
      <c r="O63" s="24">
        <f t="shared" si="23"/>
        <v>3</v>
      </c>
      <c r="P63" s="19"/>
      <c r="Q63" s="20"/>
      <c r="R63" s="20"/>
      <c r="S63" s="20"/>
      <c r="T63" s="21"/>
      <c r="U63" s="22">
        <f t="shared" si="24"/>
        <v>0</v>
      </c>
      <c r="V63" s="25">
        <f t="shared" si="25"/>
        <v>0</v>
      </c>
      <c r="W63" s="26">
        <f t="shared" si="26"/>
        <v>21</v>
      </c>
      <c r="X63" s="27">
        <f t="shared" si="27"/>
        <v>11</v>
      </c>
      <c r="Y63" s="28">
        <f t="shared" si="28"/>
        <v>5</v>
      </c>
      <c r="Z63" s="28">
        <f t="shared" si="29"/>
        <v>0</v>
      </c>
      <c r="AA63" s="28">
        <f t="shared" si="30"/>
        <v>2</v>
      </c>
      <c r="AB63" s="28">
        <f t="shared" si="31"/>
        <v>2</v>
      </c>
      <c r="AC63" s="20" t="s">
        <v>34</v>
      </c>
      <c r="AD63" s="29">
        <v>376</v>
      </c>
    </row>
    <row r="64" spans="1:30" ht="18.75" x14ac:dyDescent="0.3">
      <c r="A64" s="18" t="s">
        <v>84</v>
      </c>
      <c r="B64" s="19">
        <v>5</v>
      </c>
      <c r="C64" s="20">
        <v>3</v>
      </c>
      <c r="D64" s="20">
        <v>1</v>
      </c>
      <c r="E64" s="20"/>
      <c r="F64" s="21">
        <v>1</v>
      </c>
      <c r="G64" s="22">
        <f t="shared" si="20"/>
        <v>10</v>
      </c>
      <c r="H64" s="23">
        <f t="shared" si="21"/>
        <v>10</v>
      </c>
      <c r="I64" s="19">
        <v>5</v>
      </c>
      <c r="J64" s="20">
        <v>3</v>
      </c>
      <c r="K64" s="20"/>
      <c r="L64" s="20">
        <v>1</v>
      </c>
      <c r="M64" s="21">
        <v>1</v>
      </c>
      <c r="N64" s="22">
        <f t="shared" si="22"/>
        <v>10</v>
      </c>
      <c r="O64" s="24">
        <f t="shared" si="23"/>
        <v>11</v>
      </c>
      <c r="P64" s="19"/>
      <c r="Q64" s="20"/>
      <c r="R64" s="20"/>
      <c r="S64" s="20"/>
      <c r="T64" s="21"/>
      <c r="U64" s="22">
        <f t="shared" si="24"/>
        <v>0</v>
      </c>
      <c r="V64" s="25">
        <f t="shared" si="25"/>
        <v>0</v>
      </c>
      <c r="W64" s="26">
        <f t="shared" si="26"/>
        <v>21</v>
      </c>
      <c r="X64" s="27">
        <f t="shared" si="27"/>
        <v>10</v>
      </c>
      <c r="Y64" s="28">
        <f t="shared" si="28"/>
        <v>6</v>
      </c>
      <c r="Z64" s="28">
        <f t="shared" si="29"/>
        <v>1</v>
      </c>
      <c r="AA64" s="28">
        <f t="shared" si="30"/>
        <v>1</v>
      </c>
      <c r="AB64" s="28">
        <f t="shared" si="31"/>
        <v>2</v>
      </c>
      <c r="AC64" s="20" t="s">
        <v>85</v>
      </c>
      <c r="AD64" s="29">
        <v>367</v>
      </c>
    </row>
    <row r="65" spans="1:30" ht="18.75" x14ac:dyDescent="0.3">
      <c r="A65" s="18" t="s">
        <v>86</v>
      </c>
      <c r="B65" s="19">
        <v>3</v>
      </c>
      <c r="C65" s="20">
        <v>2</v>
      </c>
      <c r="D65" s="20">
        <v>1</v>
      </c>
      <c r="E65" s="20">
        <v>3</v>
      </c>
      <c r="F65" s="21">
        <v>1</v>
      </c>
      <c r="G65" s="22">
        <f t="shared" si="20"/>
        <v>10</v>
      </c>
      <c r="H65" s="23">
        <f t="shared" si="21"/>
        <v>18</v>
      </c>
      <c r="I65" s="19">
        <v>6</v>
      </c>
      <c r="J65" s="20">
        <v>3</v>
      </c>
      <c r="K65" s="20">
        <v>1</v>
      </c>
      <c r="L65" s="20"/>
      <c r="M65" s="21"/>
      <c r="N65" s="22">
        <f t="shared" si="22"/>
        <v>10</v>
      </c>
      <c r="O65" s="24">
        <f t="shared" si="23"/>
        <v>5</v>
      </c>
      <c r="P65" s="19">
        <v>7</v>
      </c>
      <c r="Q65" s="20">
        <v>2</v>
      </c>
      <c r="R65" s="20">
        <v>1</v>
      </c>
      <c r="S65" s="20"/>
      <c r="T65" s="21"/>
      <c r="U65" s="22">
        <f t="shared" si="24"/>
        <v>10</v>
      </c>
      <c r="V65" s="25">
        <f t="shared" si="25"/>
        <v>4</v>
      </c>
      <c r="W65" s="26">
        <f t="shared" si="26"/>
        <v>22</v>
      </c>
      <c r="X65" s="27">
        <f t="shared" si="27"/>
        <v>10</v>
      </c>
      <c r="Y65" s="28">
        <f t="shared" si="28"/>
        <v>4</v>
      </c>
      <c r="Z65" s="28">
        <f t="shared" si="29"/>
        <v>2</v>
      </c>
      <c r="AA65" s="28">
        <f t="shared" si="30"/>
        <v>3</v>
      </c>
      <c r="AB65" s="28">
        <f t="shared" si="31"/>
        <v>1</v>
      </c>
      <c r="AC65" s="20" t="s">
        <v>40</v>
      </c>
      <c r="AD65" s="29">
        <v>351</v>
      </c>
    </row>
    <row r="66" spans="1:30" ht="18.75" x14ac:dyDescent="0.3">
      <c r="A66" s="18" t="s">
        <v>87</v>
      </c>
      <c r="B66" s="19">
        <v>6</v>
      </c>
      <c r="C66" s="20">
        <v>1</v>
      </c>
      <c r="D66" s="20"/>
      <c r="E66" s="20"/>
      <c r="F66" s="21">
        <v>3</v>
      </c>
      <c r="G66" s="22">
        <f t="shared" si="20"/>
        <v>10</v>
      </c>
      <c r="H66" s="23">
        <f t="shared" si="21"/>
        <v>16</v>
      </c>
      <c r="I66" s="19">
        <v>8</v>
      </c>
      <c r="J66" s="20"/>
      <c r="K66" s="20"/>
      <c r="L66" s="20">
        <v>1</v>
      </c>
      <c r="M66" s="21">
        <v>1</v>
      </c>
      <c r="N66" s="22">
        <f t="shared" si="22"/>
        <v>10</v>
      </c>
      <c r="O66" s="24">
        <f t="shared" si="23"/>
        <v>8</v>
      </c>
      <c r="P66" s="19"/>
      <c r="Q66" s="20"/>
      <c r="R66" s="20"/>
      <c r="S66" s="20"/>
      <c r="T66" s="21"/>
      <c r="U66" s="22">
        <f t="shared" si="24"/>
        <v>0</v>
      </c>
      <c r="V66" s="25">
        <f t="shared" si="25"/>
        <v>0</v>
      </c>
      <c r="W66" s="26">
        <f t="shared" si="26"/>
        <v>24</v>
      </c>
      <c r="X66" s="27">
        <f t="shared" si="27"/>
        <v>14</v>
      </c>
      <c r="Y66" s="28">
        <f t="shared" si="28"/>
        <v>1</v>
      </c>
      <c r="Z66" s="28">
        <f t="shared" si="29"/>
        <v>0</v>
      </c>
      <c r="AA66" s="28">
        <f t="shared" si="30"/>
        <v>0</v>
      </c>
      <c r="AB66" s="28">
        <f t="shared" si="31"/>
        <v>4</v>
      </c>
      <c r="AC66" s="20" t="s">
        <v>26</v>
      </c>
      <c r="AD66" s="29">
        <v>366</v>
      </c>
    </row>
    <row r="67" spans="1:30" ht="18.75" x14ac:dyDescent="0.3">
      <c r="A67" s="18" t="s">
        <v>88</v>
      </c>
      <c r="B67" s="19">
        <v>5</v>
      </c>
      <c r="C67" s="20">
        <v>2</v>
      </c>
      <c r="D67" s="20">
        <v>1</v>
      </c>
      <c r="E67" s="20">
        <v>1</v>
      </c>
      <c r="F67" s="21">
        <v>1</v>
      </c>
      <c r="G67" s="22">
        <f t="shared" si="20"/>
        <v>10</v>
      </c>
      <c r="H67" s="23">
        <f t="shared" si="21"/>
        <v>12</v>
      </c>
      <c r="I67" s="19">
        <v>4</v>
      </c>
      <c r="J67" s="20">
        <v>3</v>
      </c>
      <c r="K67" s="20">
        <v>1</v>
      </c>
      <c r="L67" s="20">
        <v>1</v>
      </c>
      <c r="M67" s="21">
        <v>1</v>
      </c>
      <c r="N67" s="22">
        <f t="shared" si="22"/>
        <v>10</v>
      </c>
      <c r="O67" s="24">
        <f t="shared" si="23"/>
        <v>13</v>
      </c>
      <c r="P67" s="19">
        <v>5</v>
      </c>
      <c r="Q67" s="20">
        <v>1</v>
      </c>
      <c r="R67" s="20">
        <v>1</v>
      </c>
      <c r="S67" s="20">
        <v>3</v>
      </c>
      <c r="T67" s="21"/>
      <c r="U67" s="22">
        <f t="shared" si="24"/>
        <v>10</v>
      </c>
      <c r="V67" s="25">
        <f t="shared" si="25"/>
        <v>12</v>
      </c>
      <c r="W67" s="26">
        <f t="shared" si="26"/>
        <v>24</v>
      </c>
      <c r="X67" s="27">
        <f t="shared" si="27"/>
        <v>10</v>
      </c>
      <c r="Y67" s="28">
        <f t="shared" si="28"/>
        <v>3</v>
      </c>
      <c r="Z67" s="28">
        <f t="shared" si="29"/>
        <v>2</v>
      </c>
      <c r="AA67" s="28">
        <f t="shared" si="30"/>
        <v>2</v>
      </c>
      <c r="AB67" s="28">
        <f t="shared" si="31"/>
        <v>1</v>
      </c>
      <c r="AC67" s="20"/>
      <c r="AD67" s="29">
        <v>343</v>
      </c>
    </row>
    <row r="68" spans="1:30" ht="18.75" x14ac:dyDescent="0.3">
      <c r="A68" s="18" t="s">
        <v>89</v>
      </c>
      <c r="B68" s="19">
        <v>4</v>
      </c>
      <c r="C68" s="20">
        <v>4</v>
      </c>
      <c r="D68" s="20"/>
      <c r="E68" s="20">
        <v>1</v>
      </c>
      <c r="F68" s="21">
        <v>1</v>
      </c>
      <c r="G68" s="22">
        <f t="shared" si="20"/>
        <v>10</v>
      </c>
      <c r="H68" s="23">
        <f t="shared" si="21"/>
        <v>12</v>
      </c>
      <c r="I68" s="19">
        <v>5</v>
      </c>
      <c r="J68" s="20">
        <v>2</v>
      </c>
      <c r="K68" s="20"/>
      <c r="L68" s="20">
        <v>2</v>
      </c>
      <c r="M68" s="21">
        <v>1</v>
      </c>
      <c r="N68" s="22">
        <f t="shared" si="22"/>
        <v>10</v>
      </c>
      <c r="O68" s="24">
        <f t="shared" si="23"/>
        <v>13</v>
      </c>
      <c r="P68" s="19"/>
      <c r="Q68" s="20"/>
      <c r="R68" s="20"/>
      <c r="S68" s="20"/>
      <c r="T68" s="21"/>
      <c r="U68" s="22">
        <f t="shared" si="24"/>
        <v>0</v>
      </c>
      <c r="V68" s="25">
        <f t="shared" si="25"/>
        <v>0</v>
      </c>
      <c r="W68" s="26">
        <f t="shared" si="26"/>
        <v>25</v>
      </c>
      <c r="X68" s="27">
        <f t="shared" si="27"/>
        <v>9</v>
      </c>
      <c r="Y68" s="28">
        <f t="shared" si="28"/>
        <v>6</v>
      </c>
      <c r="Z68" s="28">
        <f t="shared" si="29"/>
        <v>0</v>
      </c>
      <c r="AA68" s="28">
        <f t="shared" si="30"/>
        <v>1</v>
      </c>
      <c r="AB68" s="28">
        <f t="shared" si="31"/>
        <v>2</v>
      </c>
      <c r="AC68" s="20" t="s">
        <v>20</v>
      </c>
      <c r="AD68" s="29">
        <v>383</v>
      </c>
    </row>
    <row r="69" spans="1:30" ht="18.75" x14ac:dyDescent="0.3">
      <c r="A69" s="18" t="s">
        <v>90</v>
      </c>
      <c r="B69" s="19">
        <v>4</v>
      </c>
      <c r="C69" s="20">
        <v>1</v>
      </c>
      <c r="D69" s="20">
        <v>1</v>
      </c>
      <c r="E69" s="20">
        <v>3</v>
      </c>
      <c r="F69" s="21">
        <v>1</v>
      </c>
      <c r="G69" s="22">
        <f t="shared" si="20"/>
        <v>10</v>
      </c>
      <c r="H69" s="23">
        <f t="shared" si="21"/>
        <v>17</v>
      </c>
      <c r="I69" s="19">
        <v>3</v>
      </c>
      <c r="J69" s="20">
        <v>3</v>
      </c>
      <c r="K69" s="20">
        <v>3</v>
      </c>
      <c r="L69" s="20"/>
      <c r="M69" s="21">
        <v>1</v>
      </c>
      <c r="N69" s="22">
        <f t="shared" si="22"/>
        <v>10</v>
      </c>
      <c r="O69" s="24">
        <f t="shared" si="23"/>
        <v>14</v>
      </c>
      <c r="P69" s="19">
        <v>6</v>
      </c>
      <c r="Q69" s="20">
        <v>1</v>
      </c>
      <c r="R69" s="20">
        <v>1</v>
      </c>
      <c r="S69" s="20">
        <v>2</v>
      </c>
      <c r="T69" s="21"/>
      <c r="U69" s="22">
        <f t="shared" si="24"/>
        <v>10</v>
      </c>
      <c r="V69" s="25">
        <f t="shared" si="25"/>
        <v>9</v>
      </c>
      <c r="W69" s="26">
        <f t="shared" si="26"/>
        <v>26</v>
      </c>
      <c r="X69" s="27">
        <f t="shared" si="27"/>
        <v>10</v>
      </c>
      <c r="Y69" s="28">
        <f t="shared" si="28"/>
        <v>2</v>
      </c>
      <c r="Z69" s="28">
        <f t="shared" si="29"/>
        <v>2</v>
      </c>
      <c r="AA69" s="28">
        <f t="shared" si="30"/>
        <v>5</v>
      </c>
      <c r="AB69" s="28">
        <f t="shared" si="31"/>
        <v>1</v>
      </c>
      <c r="AC69" s="20" t="s">
        <v>91</v>
      </c>
      <c r="AD69" s="29">
        <v>373</v>
      </c>
    </row>
    <row r="70" spans="1:30" ht="18.75" x14ac:dyDescent="0.3">
      <c r="A70" s="18" t="s">
        <v>92</v>
      </c>
      <c r="B70" s="19">
        <v>3</v>
      </c>
      <c r="C70" s="20">
        <v>2</v>
      </c>
      <c r="D70" s="20">
        <v>1</v>
      </c>
      <c r="E70" s="20">
        <v>2</v>
      </c>
      <c r="F70" s="21">
        <v>2</v>
      </c>
      <c r="G70" s="22">
        <f t="shared" si="20"/>
        <v>10</v>
      </c>
      <c r="H70" s="23">
        <f t="shared" si="21"/>
        <v>20</v>
      </c>
      <c r="I70" s="19">
        <v>5</v>
      </c>
      <c r="J70" s="20">
        <v>4</v>
      </c>
      <c r="K70" s="20">
        <v>1</v>
      </c>
      <c r="L70" s="20"/>
      <c r="M70" s="21"/>
      <c r="N70" s="22">
        <f t="shared" si="22"/>
        <v>10</v>
      </c>
      <c r="O70" s="24">
        <f t="shared" si="23"/>
        <v>6</v>
      </c>
      <c r="P70" s="19"/>
      <c r="Q70" s="20"/>
      <c r="R70" s="20"/>
      <c r="S70" s="20"/>
      <c r="T70" s="21"/>
      <c r="U70" s="22">
        <f t="shared" si="24"/>
        <v>0</v>
      </c>
      <c r="V70" s="25">
        <f t="shared" si="25"/>
        <v>0</v>
      </c>
      <c r="W70" s="26">
        <f t="shared" si="26"/>
        <v>26</v>
      </c>
      <c r="X70" s="27">
        <f t="shared" si="27"/>
        <v>8</v>
      </c>
      <c r="Y70" s="28">
        <f t="shared" si="28"/>
        <v>6</v>
      </c>
      <c r="Z70" s="28">
        <f t="shared" si="29"/>
        <v>2</v>
      </c>
      <c r="AA70" s="28">
        <f t="shared" si="30"/>
        <v>2</v>
      </c>
      <c r="AB70" s="28">
        <f t="shared" si="31"/>
        <v>2</v>
      </c>
      <c r="AC70" s="20" t="s">
        <v>20</v>
      </c>
      <c r="AD70" s="29">
        <v>356</v>
      </c>
    </row>
    <row r="71" spans="1:30" ht="18.75" x14ac:dyDescent="0.3">
      <c r="A71" s="18" t="s">
        <v>93</v>
      </c>
      <c r="B71" s="19">
        <v>2</v>
      </c>
      <c r="C71" s="20">
        <v>3</v>
      </c>
      <c r="D71" s="20">
        <v>1</v>
      </c>
      <c r="E71" s="20">
        <v>3</v>
      </c>
      <c r="F71" s="21">
        <v>1</v>
      </c>
      <c r="G71" s="22">
        <f t="shared" si="20"/>
        <v>10</v>
      </c>
      <c r="H71" s="23">
        <f t="shared" si="21"/>
        <v>19</v>
      </c>
      <c r="I71" s="19">
        <v>3</v>
      </c>
      <c r="J71" s="20">
        <v>1</v>
      </c>
      <c r="K71" s="20">
        <v>1</v>
      </c>
      <c r="L71" s="20">
        <v>4</v>
      </c>
      <c r="M71" s="21">
        <v>1</v>
      </c>
      <c r="N71" s="22">
        <f t="shared" si="22"/>
        <v>10</v>
      </c>
      <c r="O71" s="24">
        <f t="shared" si="23"/>
        <v>20</v>
      </c>
      <c r="P71" s="19">
        <v>4</v>
      </c>
      <c r="Q71" s="20">
        <v>4</v>
      </c>
      <c r="R71" s="20">
        <v>2</v>
      </c>
      <c r="S71" s="20"/>
      <c r="T71" s="21"/>
      <c r="U71" s="22">
        <f t="shared" si="24"/>
        <v>10</v>
      </c>
      <c r="V71" s="25">
        <f t="shared" si="25"/>
        <v>8</v>
      </c>
      <c r="W71" s="26">
        <f t="shared" si="26"/>
        <v>27</v>
      </c>
      <c r="X71" s="27">
        <f t="shared" si="27"/>
        <v>6</v>
      </c>
      <c r="Y71" s="28">
        <f t="shared" si="28"/>
        <v>7</v>
      </c>
      <c r="Z71" s="28">
        <f t="shared" si="29"/>
        <v>3</v>
      </c>
      <c r="AA71" s="28">
        <f t="shared" si="30"/>
        <v>3</v>
      </c>
      <c r="AB71" s="28">
        <f t="shared" si="31"/>
        <v>1</v>
      </c>
      <c r="AC71" s="20" t="s">
        <v>26</v>
      </c>
      <c r="AD71" s="29">
        <v>344</v>
      </c>
    </row>
    <row r="72" spans="1:30" ht="18.75" x14ac:dyDescent="0.3">
      <c r="A72" s="18" t="s">
        <v>94</v>
      </c>
      <c r="B72" s="19">
        <v>3</v>
      </c>
      <c r="C72" s="20">
        <v>3</v>
      </c>
      <c r="D72" s="20">
        <v>1</v>
      </c>
      <c r="E72" s="20">
        <v>1</v>
      </c>
      <c r="F72" s="21">
        <v>2</v>
      </c>
      <c r="G72" s="22">
        <f t="shared" si="20"/>
        <v>10</v>
      </c>
      <c r="H72" s="23">
        <f t="shared" si="21"/>
        <v>18</v>
      </c>
      <c r="I72" s="19">
        <v>5</v>
      </c>
      <c r="J72" s="20">
        <v>1</v>
      </c>
      <c r="K72" s="20">
        <v>2</v>
      </c>
      <c r="L72" s="20">
        <v>1</v>
      </c>
      <c r="M72" s="21">
        <v>1</v>
      </c>
      <c r="N72" s="22">
        <f t="shared" si="22"/>
        <v>10</v>
      </c>
      <c r="O72" s="24">
        <f t="shared" si="23"/>
        <v>13</v>
      </c>
      <c r="P72" s="19">
        <v>4</v>
      </c>
      <c r="Q72" s="20">
        <v>4</v>
      </c>
      <c r="R72" s="20"/>
      <c r="S72" s="20">
        <v>2</v>
      </c>
      <c r="T72" s="21"/>
      <c r="U72" s="22">
        <f t="shared" si="24"/>
        <v>10</v>
      </c>
      <c r="V72" s="25">
        <f t="shared" si="25"/>
        <v>10</v>
      </c>
      <c r="W72" s="26">
        <f t="shared" si="26"/>
        <v>28</v>
      </c>
      <c r="X72" s="27">
        <f t="shared" si="27"/>
        <v>7</v>
      </c>
      <c r="Y72" s="28">
        <f t="shared" si="28"/>
        <v>7</v>
      </c>
      <c r="Z72" s="28">
        <f t="shared" si="29"/>
        <v>1</v>
      </c>
      <c r="AA72" s="28">
        <f t="shared" si="30"/>
        <v>2</v>
      </c>
      <c r="AB72" s="28">
        <f t="shared" si="31"/>
        <v>2</v>
      </c>
      <c r="AC72" s="20" t="s">
        <v>15</v>
      </c>
      <c r="AD72" s="29">
        <v>377</v>
      </c>
    </row>
    <row r="73" spans="1:30" ht="18.75" x14ac:dyDescent="0.3">
      <c r="A73" s="18" t="s">
        <v>95</v>
      </c>
      <c r="B73" s="19">
        <v>3</v>
      </c>
      <c r="C73" s="20">
        <v>3</v>
      </c>
      <c r="D73" s="20"/>
      <c r="E73" s="20">
        <v>2</v>
      </c>
      <c r="F73" s="21">
        <v>2</v>
      </c>
      <c r="G73" s="22">
        <f t="shared" si="20"/>
        <v>10</v>
      </c>
      <c r="H73" s="23">
        <f t="shared" si="21"/>
        <v>19</v>
      </c>
      <c r="I73" s="19">
        <v>3</v>
      </c>
      <c r="J73" s="20">
        <v>3</v>
      </c>
      <c r="K73" s="20">
        <v>1</v>
      </c>
      <c r="L73" s="20">
        <v>2</v>
      </c>
      <c r="M73" s="21">
        <v>1</v>
      </c>
      <c r="N73" s="22">
        <f t="shared" si="22"/>
        <v>10</v>
      </c>
      <c r="O73" s="24">
        <f t="shared" si="23"/>
        <v>16</v>
      </c>
      <c r="P73" s="19">
        <v>5</v>
      </c>
      <c r="Q73" s="20">
        <v>2</v>
      </c>
      <c r="R73" s="20">
        <v>1</v>
      </c>
      <c r="S73" s="20">
        <v>2</v>
      </c>
      <c r="T73" s="21"/>
      <c r="U73" s="22">
        <f t="shared" si="24"/>
        <v>10</v>
      </c>
      <c r="V73" s="25">
        <f t="shared" si="25"/>
        <v>10</v>
      </c>
      <c r="W73" s="26">
        <f t="shared" si="26"/>
        <v>29</v>
      </c>
      <c r="X73" s="27">
        <f t="shared" si="27"/>
        <v>8</v>
      </c>
      <c r="Y73" s="28">
        <f t="shared" si="28"/>
        <v>5</v>
      </c>
      <c r="Z73" s="28">
        <f t="shared" si="29"/>
        <v>1</v>
      </c>
      <c r="AA73" s="28">
        <f t="shared" si="30"/>
        <v>4</v>
      </c>
      <c r="AB73" s="28">
        <f t="shared" si="31"/>
        <v>2</v>
      </c>
      <c r="AC73" s="20" t="s">
        <v>96</v>
      </c>
      <c r="AD73" s="29">
        <v>359</v>
      </c>
    </row>
    <row r="74" spans="1:30" ht="18.75" x14ac:dyDescent="0.3">
      <c r="A74" s="18" t="s">
        <v>97</v>
      </c>
      <c r="B74" s="19">
        <v>3</v>
      </c>
      <c r="C74" s="20">
        <v>1</v>
      </c>
      <c r="D74" s="20">
        <v>1</v>
      </c>
      <c r="E74" s="20">
        <v>3</v>
      </c>
      <c r="F74" s="21">
        <v>2</v>
      </c>
      <c r="G74" s="22">
        <f t="shared" si="20"/>
        <v>10</v>
      </c>
      <c r="H74" s="23">
        <f t="shared" si="21"/>
        <v>22</v>
      </c>
      <c r="I74" s="19">
        <v>2</v>
      </c>
      <c r="J74" s="20">
        <v>4</v>
      </c>
      <c r="K74" s="20"/>
      <c r="L74" s="20">
        <v>2</v>
      </c>
      <c r="M74" s="21">
        <v>2</v>
      </c>
      <c r="N74" s="22">
        <f t="shared" si="22"/>
        <v>10</v>
      </c>
      <c r="O74" s="24">
        <f t="shared" si="23"/>
        <v>20</v>
      </c>
      <c r="P74" s="19">
        <v>6</v>
      </c>
      <c r="Q74" s="20">
        <v>3</v>
      </c>
      <c r="R74" s="20"/>
      <c r="S74" s="20"/>
      <c r="T74" s="21">
        <v>1</v>
      </c>
      <c r="U74" s="22">
        <f t="shared" si="24"/>
        <v>10</v>
      </c>
      <c r="V74" s="25">
        <f t="shared" si="25"/>
        <v>8</v>
      </c>
      <c r="W74" s="26">
        <f t="shared" si="26"/>
        <v>30</v>
      </c>
      <c r="X74" s="27">
        <f t="shared" si="27"/>
        <v>9</v>
      </c>
      <c r="Y74" s="28">
        <f t="shared" si="28"/>
        <v>4</v>
      </c>
      <c r="Z74" s="28">
        <f t="shared" si="29"/>
        <v>1</v>
      </c>
      <c r="AA74" s="28">
        <f t="shared" si="30"/>
        <v>3</v>
      </c>
      <c r="AB74" s="28">
        <f t="shared" si="31"/>
        <v>3</v>
      </c>
      <c r="AC74" s="20" t="s">
        <v>98</v>
      </c>
      <c r="AD74" s="29">
        <v>371</v>
      </c>
    </row>
    <row r="75" spans="1:30" ht="18.75" x14ac:dyDescent="0.3">
      <c r="A75" s="18" t="s">
        <v>99</v>
      </c>
      <c r="B75" s="19">
        <v>2</v>
      </c>
      <c r="C75" s="20">
        <v>2</v>
      </c>
      <c r="D75" s="20">
        <v>3</v>
      </c>
      <c r="E75" s="20">
        <v>1</v>
      </c>
      <c r="F75" s="21">
        <v>2</v>
      </c>
      <c r="G75" s="22">
        <f t="shared" si="20"/>
        <v>10</v>
      </c>
      <c r="H75" s="23">
        <f t="shared" si="21"/>
        <v>21</v>
      </c>
      <c r="I75" s="19">
        <v>4</v>
      </c>
      <c r="J75" s="20">
        <v>2</v>
      </c>
      <c r="K75" s="20">
        <v>3</v>
      </c>
      <c r="L75" s="20">
        <v>1</v>
      </c>
      <c r="M75" s="21"/>
      <c r="N75" s="22">
        <f t="shared" si="22"/>
        <v>10</v>
      </c>
      <c r="O75" s="24">
        <f t="shared" si="23"/>
        <v>11</v>
      </c>
      <c r="P75" s="19"/>
      <c r="Q75" s="20"/>
      <c r="R75" s="20"/>
      <c r="S75" s="20"/>
      <c r="T75" s="21"/>
      <c r="U75" s="22">
        <f t="shared" si="24"/>
        <v>0</v>
      </c>
      <c r="V75" s="25">
        <f t="shared" si="25"/>
        <v>0</v>
      </c>
      <c r="W75" s="26">
        <f t="shared" si="26"/>
        <v>32</v>
      </c>
      <c r="X75" s="27">
        <f t="shared" si="27"/>
        <v>6</v>
      </c>
      <c r="Y75" s="28">
        <f t="shared" si="28"/>
        <v>4</v>
      </c>
      <c r="Z75" s="28">
        <f t="shared" si="29"/>
        <v>6</v>
      </c>
      <c r="AA75" s="28">
        <f t="shared" si="30"/>
        <v>1</v>
      </c>
      <c r="AB75" s="28">
        <f t="shared" si="31"/>
        <v>2</v>
      </c>
      <c r="AC75" s="20" t="s">
        <v>70</v>
      </c>
      <c r="AD75" s="29">
        <v>354</v>
      </c>
    </row>
    <row r="76" spans="1:30" ht="18.75" x14ac:dyDescent="0.3">
      <c r="A76" s="18" t="s">
        <v>100</v>
      </c>
      <c r="B76" s="19">
        <v>1</v>
      </c>
      <c r="C76" s="20">
        <v>1</v>
      </c>
      <c r="D76" s="20">
        <v>4</v>
      </c>
      <c r="E76" s="20">
        <v>3</v>
      </c>
      <c r="F76" s="21">
        <v>1</v>
      </c>
      <c r="G76" s="22">
        <f t="shared" si="20"/>
        <v>10</v>
      </c>
      <c r="H76" s="23">
        <f t="shared" si="21"/>
        <v>23</v>
      </c>
      <c r="I76" s="19">
        <v>4</v>
      </c>
      <c r="J76" s="20">
        <v>4</v>
      </c>
      <c r="K76" s="20"/>
      <c r="L76" s="20"/>
      <c r="M76" s="21">
        <v>2</v>
      </c>
      <c r="N76" s="22">
        <f t="shared" si="22"/>
        <v>10</v>
      </c>
      <c r="O76" s="24">
        <f t="shared" si="23"/>
        <v>14</v>
      </c>
      <c r="P76" s="19">
        <v>6</v>
      </c>
      <c r="Q76" s="20">
        <v>2</v>
      </c>
      <c r="R76" s="20"/>
      <c r="S76" s="20">
        <v>1</v>
      </c>
      <c r="T76" s="21">
        <v>1</v>
      </c>
      <c r="U76" s="22">
        <f t="shared" si="24"/>
        <v>10</v>
      </c>
      <c r="V76" s="25">
        <f t="shared" si="25"/>
        <v>10</v>
      </c>
      <c r="W76" s="26">
        <f t="shared" si="26"/>
        <v>33</v>
      </c>
      <c r="X76" s="27">
        <f t="shared" si="27"/>
        <v>7</v>
      </c>
      <c r="Y76" s="28">
        <f t="shared" si="28"/>
        <v>3</v>
      </c>
      <c r="Z76" s="28">
        <f t="shared" si="29"/>
        <v>4</v>
      </c>
      <c r="AA76" s="28">
        <f t="shared" si="30"/>
        <v>4</v>
      </c>
      <c r="AB76" s="28">
        <f t="shared" si="31"/>
        <v>2</v>
      </c>
      <c r="AC76" s="20" t="s">
        <v>28</v>
      </c>
      <c r="AD76" s="29">
        <v>340</v>
      </c>
    </row>
    <row r="77" spans="1:30" ht="18.75" x14ac:dyDescent="0.3">
      <c r="A77" s="18" t="s">
        <v>101</v>
      </c>
      <c r="B77" s="19">
        <v>2</v>
      </c>
      <c r="C77" s="20">
        <v>1</v>
      </c>
      <c r="D77" s="20">
        <v>2</v>
      </c>
      <c r="E77" s="20">
        <v>1</v>
      </c>
      <c r="F77" s="21">
        <v>4</v>
      </c>
      <c r="G77" s="22">
        <f t="shared" si="20"/>
        <v>10</v>
      </c>
      <c r="H77" s="23">
        <f t="shared" si="21"/>
        <v>28</v>
      </c>
      <c r="I77" s="19">
        <v>4</v>
      </c>
      <c r="J77" s="20">
        <v>2</v>
      </c>
      <c r="K77" s="20">
        <v>2</v>
      </c>
      <c r="L77" s="20">
        <v>2</v>
      </c>
      <c r="M77" s="21"/>
      <c r="N77" s="22">
        <f t="shared" si="22"/>
        <v>10</v>
      </c>
      <c r="O77" s="24">
        <f t="shared" si="23"/>
        <v>12</v>
      </c>
      <c r="P77" s="19">
        <v>4</v>
      </c>
      <c r="Q77" s="20">
        <v>3</v>
      </c>
      <c r="R77" s="20">
        <v>1</v>
      </c>
      <c r="S77" s="20">
        <v>2</v>
      </c>
      <c r="T77" s="21"/>
      <c r="U77" s="22">
        <f t="shared" si="24"/>
        <v>10</v>
      </c>
      <c r="V77" s="25">
        <f t="shared" si="25"/>
        <v>11</v>
      </c>
      <c r="W77" s="26">
        <f t="shared" si="26"/>
        <v>39</v>
      </c>
      <c r="X77" s="27">
        <f t="shared" si="27"/>
        <v>6</v>
      </c>
      <c r="Y77" s="28">
        <f t="shared" si="28"/>
        <v>3</v>
      </c>
      <c r="Z77" s="28">
        <f t="shared" si="29"/>
        <v>4</v>
      </c>
      <c r="AA77" s="28">
        <f t="shared" si="30"/>
        <v>3</v>
      </c>
      <c r="AB77" s="28">
        <f t="shared" si="31"/>
        <v>4</v>
      </c>
      <c r="AC77" s="20" t="s">
        <v>26</v>
      </c>
      <c r="AD77" s="29">
        <v>385</v>
      </c>
    </row>
    <row r="78" spans="1:30" ht="18.75" x14ac:dyDescent="0.3">
      <c r="A78" s="18" t="s">
        <v>102</v>
      </c>
      <c r="B78" s="19">
        <v>4</v>
      </c>
      <c r="C78" s="20">
        <v>2</v>
      </c>
      <c r="D78" s="20"/>
      <c r="E78" s="20"/>
      <c r="F78" s="21">
        <v>4</v>
      </c>
      <c r="G78" s="22">
        <f t="shared" si="20"/>
        <v>10</v>
      </c>
      <c r="H78" s="23">
        <f t="shared" si="21"/>
        <v>22</v>
      </c>
      <c r="I78" s="19">
        <v>4</v>
      </c>
      <c r="J78" s="20"/>
      <c r="K78" s="20">
        <v>1</v>
      </c>
      <c r="L78" s="20">
        <v>4</v>
      </c>
      <c r="M78" s="21">
        <v>1</v>
      </c>
      <c r="N78" s="22">
        <f t="shared" si="22"/>
        <v>10</v>
      </c>
      <c r="O78" s="24">
        <f t="shared" si="23"/>
        <v>19</v>
      </c>
      <c r="P78" s="19"/>
      <c r="Q78" s="20"/>
      <c r="R78" s="20"/>
      <c r="S78" s="20"/>
      <c r="T78" s="21"/>
      <c r="U78" s="22">
        <f t="shared" si="24"/>
        <v>0</v>
      </c>
      <c r="V78" s="25">
        <f t="shared" si="25"/>
        <v>0</v>
      </c>
      <c r="W78" s="26">
        <f t="shared" si="26"/>
        <v>41</v>
      </c>
      <c r="X78" s="27">
        <f t="shared" si="27"/>
        <v>8</v>
      </c>
      <c r="Y78" s="28">
        <f t="shared" si="28"/>
        <v>2</v>
      </c>
      <c r="Z78" s="28">
        <f t="shared" si="29"/>
        <v>1</v>
      </c>
      <c r="AA78" s="28">
        <f t="shared" si="30"/>
        <v>0</v>
      </c>
      <c r="AB78" s="28">
        <f t="shared" si="31"/>
        <v>5</v>
      </c>
      <c r="AC78" s="20" t="s">
        <v>26</v>
      </c>
      <c r="AD78" s="29">
        <v>363</v>
      </c>
    </row>
    <row r="79" spans="1:30" ht="18.75" x14ac:dyDescent="0.3">
      <c r="A79" s="18" t="s">
        <v>103</v>
      </c>
      <c r="B79" s="19">
        <v>2</v>
      </c>
      <c r="C79" s="20">
        <v>2</v>
      </c>
      <c r="D79" s="20">
        <v>2</v>
      </c>
      <c r="E79" s="20">
        <v>2</v>
      </c>
      <c r="F79" s="21">
        <v>2</v>
      </c>
      <c r="G79" s="22">
        <f t="shared" si="20"/>
        <v>10</v>
      </c>
      <c r="H79" s="23">
        <f t="shared" si="21"/>
        <v>22</v>
      </c>
      <c r="I79" s="19">
        <v>2</v>
      </c>
      <c r="J79" s="20">
        <v>3</v>
      </c>
      <c r="K79" s="20">
        <v>1</v>
      </c>
      <c r="L79" s="20">
        <v>3</v>
      </c>
      <c r="M79" s="21">
        <v>1</v>
      </c>
      <c r="N79" s="22">
        <f t="shared" si="22"/>
        <v>10</v>
      </c>
      <c r="O79" s="24">
        <f t="shared" si="23"/>
        <v>19</v>
      </c>
      <c r="P79" s="19">
        <v>3</v>
      </c>
      <c r="Q79" s="20">
        <v>1</v>
      </c>
      <c r="R79" s="20">
        <v>2</v>
      </c>
      <c r="S79" s="20">
        <v>2</v>
      </c>
      <c r="T79" s="21">
        <v>2</v>
      </c>
      <c r="U79" s="22">
        <f t="shared" si="24"/>
        <v>10</v>
      </c>
      <c r="V79" s="25">
        <f t="shared" si="25"/>
        <v>21</v>
      </c>
      <c r="W79" s="26">
        <f t="shared" si="26"/>
        <v>41</v>
      </c>
      <c r="X79" s="27">
        <f t="shared" si="27"/>
        <v>4</v>
      </c>
      <c r="Y79" s="28">
        <f t="shared" si="28"/>
        <v>5</v>
      </c>
      <c r="Z79" s="28">
        <f t="shared" si="29"/>
        <v>3</v>
      </c>
      <c r="AA79" s="28">
        <f t="shared" si="30"/>
        <v>4</v>
      </c>
      <c r="AB79" s="28">
        <f t="shared" si="31"/>
        <v>3</v>
      </c>
      <c r="AC79" s="20" t="s">
        <v>15</v>
      </c>
      <c r="AD79" s="29">
        <v>378</v>
      </c>
    </row>
    <row r="80" spans="1:30" ht="18.75" x14ac:dyDescent="0.3">
      <c r="A80" s="18" t="s">
        <v>104</v>
      </c>
      <c r="B80" s="19">
        <v>1</v>
      </c>
      <c r="C80" s="20">
        <v>2</v>
      </c>
      <c r="D80" s="20">
        <v>2</v>
      </c>
      <c r="E80" s="20">
        <v>3</v>
      </c>
      <c r="F80" s="21">
        <v>2</v>
      </c>
      <c r="G80" s="22">
        <f t="shared" si="20"/>
        <v>10</v>
      </c>
      <c r="H80" s="23">
        <f t="shared" si="21"/>
        <v>25</v>
      </c>
      <c r="I80" s="19">
        <v>2</v>
      </c>
      <c r="J80" s="20">
        <v>2</v>
      </c>
      <c r="K80" s="20">
        <v>2</v>
      </c>
      <c r="L80" s="20">
        <v>3</v>
      </c>
      <c r="M80" s="21">
        <v>1</v>
      </c>
      <c r="N80" s="22">
        <f t="shared" si="22"/>
        <v>10</v>
      </c>
      <c r="O80" s="24">
        <f t="shared" si="23"/>
        <v>20</v>
      </c>
      <c r="P80" s="19"/>
      <c r="Q80" s="20"/>
      <c r="R80" s="20"/>
      <c r="S80" s="20"/>
      <c r="T80" s="21"/>
      <c r="U80" s="22">
        <f t="shared" si="24"/>
        <v>0</v>
      </c>
      <c r="V80" s="25">
        <f t="shared" si="25"/>
        <v>0</v>
      </c>
      <c r="W80" s="26">
        <f t="shared" si="26"/>
        <v>45</v>
      </c>
      <c r="X80" s="27">
        <f t="shared" si="27"/>
        <v>3</v>
      </c>
      <c r="Y80" s="28">
        <f t="shared" si="28"/>
        <v>4</v>
      </c>
      <c r="Z80" s="28">
        <f t="shared" si="29"/>
        <v>4</v>
      </c>
      <c r="AA80" s="28">
        <f t="shared" si="30"/>
        <v>3</v>
      </c>
      <c r="AB80" s="28">
        <f t="shared" si="31"/>
        <v>3</v>
      </c>
      <c r="AC80" s="20" t="s">
        <v>34</v>
      </c>
      <c r="AD80" s="29">
        <v>353</v>
      </c>
    </row>
    <row r="81" spans="1:30" ht="18.75" x14ac:dyDescent="0.3">
      <c r="A81" s="18" t="s">
        <v>105</v>
      </c>
      <c r="B81" s="19">
        <v>1</v>
      </c>
      <c r="C81" s="20">
        <v>3</v>
      </c>
      <c r="D81" s="20">
        <v>1</v>
      </c>
      <c r="E81" s="20"/>
      <c r="F81" s="21">
        <v>5</v>
      </c>
      <c r="G81" s="22">
        <f t="shared" si="20"/>
        <v>10</v>
      </c>
      <c r="H81" s="23">
        <f t="shared" si="21"/>
        <v>30</v>
      </c>
      <c r="I81" s="19">
        <v>3</v>
      </c>
      <c r="J81" s="20">
        <v>3</v>
      </c>
      <c r="K81" s="20">
        <v>1</v>
      </c>
      <c r="L81" s="20">
        <v>1</v>
      </c>
      <c r="M81" s="21">
        <v>2</v>
      </c>
      <c r="N81" s="22">
        <f t="shared" si="22"/>
        <v>10</v>
      </c>
      <c r="O81" s="24">
        <f t="shared" si="23"/>
        <v>18</v>
      </c>
      <c r="P81" s="19"/>
      <c r="Q81" s="20"/>
      <c r="R81" s="20"/>
      <c r="S81" s="20"/>
      <c r="T81" s="21"/>
      <c r="U81" s="22">
        <f t="shared" si="24"/>
        <v>0</v>
      </c>
      <c r="V81" s="25">
        <f t="shared" si="25"/>
        <v>0</v>
      </c>
      <c r="W81" s="26">
        <f t="shared" si="26"/>
        <v>48</v>
      </c>
      <c r="X81" s="27">
        <f t="shared" si="27"/>
        <v>4</v>
      </c>
      <c r="Y81" s="28">
        <f t="shared" si="28"/>
        <v>6</v>
      </c>
      <c r="Z81" s="28">
        <f t="shared" si="29"/>
        <v>2</v>
      </c>
      <c r="AA81" s="28">
        <f t="shared" si="30"/>
        <v>0</v>
      </c>
      <c r="AB81" s="28">
        <f t="shared" si="31"/>
        <v>7</v>
      </c>
      <c r="AC81" s="20" t="s">
        <v>74</v>
      </c>
      <c r="AD81" s="29">
        <v>360</v>
      </c>
    </row>
    <row r="82" spans="1:30" ht="18.75" x14ac:dyDescent="0.3">
      <c r="A82" s="18" t="s">
        <v>106</v>
      </c>
      <c r="B82" s="19">
        <v>2</v>
      </c>
      <c r="C82" s="20">
        <v>2</v>
      </c>
      <c r="D82" s="20">
        <v>1</v>
      </c>
      <c r="E82" s="20">
        <v>1</v>
      </c>
      <c r="F82" s="21">
        <v>4</v>
      </c>
      <c r="G82" s="22">
        <f t="shared" si="20"/>
        <v>10</v>
      </c>
      <c r="H82" s="23">
        <f t="shared" si="21"/>
        <v>27</v>
      </c>
      <c r="I82" s="19">
        <v>1</v>
      </c>
      <c r="J82" s="20">
        <v>1</v>
      </c>
      <c r="K82" s="20">
        <v>2</v>
      </c>
      <c r="L82" s="20">
        <v>4</v>
      </c>
      <c r="M82" s="21">
        <v>2</v>
      </c>
      <c r="N82" s="22">
        <f t="shared" si="22"/>
        <v>10</v>
      </c>
      <c r="O82" s="24">
        <f t="shared" si="23"/>
        <v>27</v>
      </c>
      <c r="P82" s="19"/>
      <c r="Q82" s="20"/>
      <c r="R82" s="20"/>
      <c r="S82" s="20"/>
      <c r="T82" s="21"/>
      <c r="U82" s="22">
        <f t="shared" si="24"/>
        <v>0</v>
      </c>
      <c r="V82" s="25">
        <f t="shared" si="25"/>
        <v>0</v>
      </c>
      <c r="W82" s="26">
        <f t="shared" si="26"/>
        <v>54</v>
      </c>
      <c r="X82" s="27">
        <f t="shared" si="27"/>
        <v>3</v>
      </c>
      <c r="Y82" s="28">
        <f t="shared" si="28"/>
        <v>3</v>
      </c>
      <c r="Z82" s="28">
        <f t="shared" si="29"/>
        <v>3</v>
      </c>
      <c r="AA82" s="28">
        <f t="shared" si="30"/>
        <v>5</v>
      </c>
      <c r="AB82" s="28">
        <f t="shared" si="31"/>
        <v>6</v>
      </c>
      <c r="AC82" s="20" t="s">
        <v>62</v>
      </c>
      <c r="AD82" s="29">
        <v>341</v>
      </c>
    </row>
    <row r="83" spans="1:30" ht="18.75" x14ac:dyDescent="0.3">
      <c r="A83" s="18" t="s">
        <v>107</v>
      </c>
      <c r="B83" s="19">
        <v>1</v>
      </c>
      <c r="C83" s="20"/>
      <c r="D83" s="20">
        <v>2</v>
      </c>
      <c r="E83" s="20">
        <v>6</v>
      </c>
      <c r="F83" s="21">
        <v>1</v>
      </c>
      <c r="G83" s="22">
        <f t="shared" si="20"/>
        <v>10</v>
      </c>
      <c r="H83" s="23">
        <f t="shared" si="21"/>
        <v>27</v>
      </c>
      <c r="I83" s="19">
        <v>2</v>
      </c>
      <c r="J83" s="20">
        <v>1</v>
      </c>
      <c r="K83" s="20">
        <v>1</v>
      </c>
      <c r="L83" s="20">
        <v>3</v>
      </c>
      <c r="M83" s="21">
        <v>3</v>
      </c>
      <c r="N83" s="22">
        <f t="shared" si="22"/>
        <v>10</v>
      </c>
      <c r="O83" s="24">
        <f t="shared" si="23"/>
        <v>27</v>
      </c>
      <c r="P83" s="19"/>
      <c r="Q83" s="20"/>
      <c r="R83" s="20"/>
      <c r="S83" s="20"/>
      <c r="T83" s="21"/>
      <c r="U83" s="22">
        <f t="shared" si="24"/>
        <v>0</v>
      </c>
      <c r="V83" s="25">
        <f t="shared" si="25"/>
        <v>0</v>
      </c>
      <c r="W83" s="26">
        <f t="shared" si="26"/>
        <v>54</v>
      </c>
      <c r="X83" s="27">
        <f t="shared" si="27"/>
        <v>3</v>
      </c>
      <c r="Y83" s="28">
        <f t="shared" si="28"/>
        <v>1</v>
      </c>
      <c r="Z83" s="28">
        <f t="shared" si="29"/>
        <v>3</v>
      </c>
      <c r="AA83" s="28">
        <f t="shared" si="30"/>
        <v>6</v>
      </c>
      <c r="AB83" s="28">
        <f t="shared" si="31"/>
        <v>4</v>
      </c>
      <c r="AC83" s="20" t="s">
        <v>20</v>
      </c>
      <c r="AD83" s="29">
        <v>363</v>
      </c>
    </row>
    <row r="84" spans="1:30" ht="18.75" x14ac:dyDescent="0.3">
      <c r="A84" s="18" t="s">
        <v>108</v>
      </c>
      <c r="B84" s="19"/>
      <c r="C84" s="20">
        <v>2</v>
      </c>
      <c r="D84" s="20"/>
      <c r="E84" s="20">
        <v>3</v>
      </c>
      <c r="F84" s="21">
        <v>5</v>
      </c>
      <c r="G84" s="22">
        <f t="shared" si="20"/>
        <v>10</v>
      </c>
      <c r="H84" s="23">
        <f t="shared" si="21"/>
        <v>36</v>
      </c>
      <c r="I84" s="19">
        <v>1</v>
      </c>
      <c r="J84" s="20">
        <v>2</v>
      </c>
      <c r="K84" s="20">
        <v>3</v>
      </c>
      <c r="L84" s="20">
        <v>4</v>
      </c>
      <c r="M84" s="21"/>
      <c r="N84" s="22">
        <f t="shared" si="22"/>
        <v>10</v>
      </c>
      <c r="O84" s="24">
        <f t="shared" si="23"/>
        <v>20</v>
      </c>
      <c r="P84" s="19"/>
      <c r="Q84" s="20"/>
      <c r="R84" s="20"/>
      <c r="S84" s="20"/>
      <c r="T84" s="21"/>
      <c r="U84" s="22">
        <f t="shared" si="24"/>
        <v>0</v>
      </c>
      <c r="V84" s="25">
        <f t="shared" si="25"/>
        <v>0</v>
      </c>
      <c r="W84" s="26">
        <f t="shared" si="26"/>
        <v>56</v>
      </c>
      <c r="X84" s="27">
        <f t="shared" si="27"/>
        <v>1</v>
      </c>
      <c r="Y84" s="28">
        <f t="shared" si="28"/>
        <v>4</v>
      </c>
      <c r="Z84" s="28">
        <f t="shared" si="29"/>
        <v>3</v>
      </c>
      <c r="AA84" s="28">
        <f t="shared" si="30"/>
        <v>7</v>
      </c>
      <c r="AB84" s="28">
        <f t="shared" si="31"/>
        <v>5</v>
      </c>
      <c r="AC84" s="20" t="s">
        <v>67</v>
      </c>
      <c r="AD84" s="29">
        <v>379</v>
      </c>
    </row>
    <row r="85" spans="1:30" ht="19.5" thickBot="1" x14ac:dyDescent="0.35">
      <c r="A85" s="42" t="s">
        <v>109</v>
      </c>
      <c r="B85" s="43"/>
      <c r="C85" s="44">
        <v>1</v>
      </c>
      <c r="D85" s="44">
        <v>2</v>
      </c>
      <c r="E85" s="44">
        <v>4</v>
      </c>
      <c r="F85" s="45">
        <v>3</v>
      </c>
      <c r="G85" s="46">
        <f t="shared" si="20"/>
        <v>10</v>
      </c>
      <c r="H85" s="47">
        <f t="shared" si="21"/>
        <v>32</v>
      </c>
      <c r="I85" s="43">
        <v>2</v>
      </c>
      <c r="J85" s="44"/>
      <c r="K85" s="44">
        <v>2</v>
      </c>
      <c r="L85" s="44">
        <v>4</v>
      </c>
      <c r="M85" s="45">
        <v>2</v>
      </c>
      <c r="N85" s="46">
        <f t="shared" si="22"/>
        <v>10</v>
      </c>
      <c r="O85" s="48">
        <f t="shared" si="23"/>
        <v>26</v>
      </c>
      <c r="P85" s="43">
        <v>1</v>
      </c>
      <c r="Q85" s="44">
        <v>2</v>
      </c>
      <c r="R85" s="44">
        <v>1</v>
      </c>
      <c r="S85" s="44">
        <v>5</v>
      </c>
      <c r="T85" s="45">
        <v>1</v>
      </c>
      <c r="U85" s="46">
        <f t="shared" si="24"/>
        <v>10</v>
      </c>
      <c r="V85" s="49">
        <f t="shared" si="25"/>
        <v>24</v>
      </c>
      <c r="W85" s="50">
        <f t="shared" si="26"/>
        <v>56</v>
      </c>
      <c r="X85" s="51">
        <f t="shared" si="27"/>
        <v>1</v>
      </c>
      <c r="Y85" s="52">
        <f t="shared" si="28"/>
        <v>3</v>
      </c>
      <c r="Z85" s="52">
        <f t="shared" si="29"/>
        <v>3</v>
      </c>
      <c r="AA85" s="52">
        <f t="shared" si="30"/>
        <v>9</v>
      </c>
      <c r="AB85" s="52">
        <f t="shared" si="31"/>
        <v>4</v>
      </c>
      <c r="AC85" s="44" t="s">
        <v>40</v>
      </c>
      <c r="AD85" s="53">
        <v>342</v>
      </c>
    </row>
    <row r="86" spans="1:30" ht="15.75" thickTop="1" x14ac:dyDescent="0.25"/>
    <row r="90" spans="1:30" ht="26.25" customHeight="1" x14ac:dyDescent="0.4">
      <c r="K90" s="68" t="s">
        <v>148</v>
      </c>
      <c r="L90" s="68"/>
      <c r="M90" s="68"/>
      <c r="N90" s="68"/>
      <c r="O90" s="68"/>
      <c r="P90" s="68"/>
      <c r="Q90" s="68"/>
      <c r="R90" s="68"/>
      <c r="S90" s="68"/>
      <c r="T90" s="68"/>
      <c r="U90" s="54"/>
    </row>
    <row r="91" spans="1:30" ht="15.75" thickBot="1" x14ac:dyDescent="0.3"/>
    <row r="92" spans="1:30" ht="20.25" thickTop="1" thickBot="1" x14ac:dyDescent="0.35">
      <c r="A92" s="55" t="s">
        <v>1</v>
      </c>
      <c r="B92" s="56">
        <v>0</v>
      </c>
      <c r="C92" s="57">
        <v>1</v>
      </c>
      <c r="D92" s="57">
        <v>2</v>
      </c>
      <c r="E92" s="57">
        <v>3</v>
      </c>
      <c r="F92" s="57">
        <v>5</v>
      </c>
      <c r="G92" s="58" t="s">
        <v>2</v>
      </c>
      <c r="H92" s="55" t="s">
        <v>3</v>
      </c>
      <c r="I92" s="56">
        <v>0</v>
      </c>
      <c r="J92" s="57">
        <v>1</v>
      </c>
      <c r="K92" s="57">
        <v>2</v>
      </c>
      <c r="L92" s="57">
        <v>3</v>
      </c>
      <c r="M92" s="57">
        <v>5</v>
      </c>
      <c r="N92" s="58" t="s">
        <v>2</v>
      </c>
      <c r="O92" s="55" t="s">
        <v>4</v>
      </c>
      <c r="P92" s="56">
        <v>0</v>
      </c>
      <c r="Q92" s="57">
        <v>1</v>
      </c>
      <c r="R92" s="57">
        <v>2</v>
      </c>
      <c r="S92" s="57">
        <v>3</v>
      </c>
      <c r="T92" s="57">
        <v>5</v>
      </c>
      <c r="U92" s="58" t="s">
        <v>2</v>
      </c>
      <c r="V92" s="55" t="s">
        <v>5</v>
      </c>
      <c r="W92" s="55" t="s">
        <v>6</v>
      </c>
      <c r="X92" s="56" t="s">
        <v>7</v>
      </c>
      <c r="Y92" s="57" t="s">
        <v>8</v>
      </c>
      <c r="Z92" s="57" t="s">
        <v>9</v>
      </c>
      <c r="AA92" s="57" t="s">
        <v>10</v>
      </c>
      <c r="AB92" s="58" t="s">
        <v>11</v>
      </c>
      <c r="AC92" s="55" t="s">
        <v>12</v>
      </c>
      <c r="AD92" s="59" t="s">
        <v>13</v>
      </c>
    </row>
    <row r="93" spans="1:30" ht="19.5" thickTop="1" x14ac:dyDescent="0.3">
      <c r="A93" s="6" t="s">
        <v>110</v>
      </c>
      <c r="B93" s="7">
        <v>7</v>
      </c>
      <c r="C93" s="8">
        <v>2</v>
      </c>
      <c r="D93" s="8"/>
      <c r="E93" s="8">
        <v>1</v>
      </c>
      <c r="F93" s="9"/>
      <c r="G93" s="10">
        <f t="shared" ref="G93:G116" si="32">SUM(B93:F93)</f>
        <v>10</v>
      </c>
      <c r="H93" s="11">
        <f t="shared" ref="H93:H116" si="33">SUM(B93*0,C93*1,D93*2,E93*3,F93*5)</f>
        <v>5</v>
      </c>
      <c r="I93" s="7">
        <v>5</v>
      </c>
      <c r="J93" s="8">
        <v>3</v>
      </c>
      <c r="K93" s="8">
        <v>1</v>
      </c>
      <c r="L93" s="8">
        <v>1</v>
      </c>
      <c r="M93" s="9"/>
      <c r="N93" s="10">
        <f t="shared" ref="N93:N116" si="34">SUM(I93:M93)</f>
        <v>10</v>
      </c>
      <c r="O93" s="12">
        <f t="shared" ref="O93:O116" si="35">SUM(I93*0,J93*1,K93*2,L93*3,M93*5)</f>
        <v>8</v>
      </c>
      <c r="P93" s="7">
        <v>9</v>
      </c>
      <c r="Q93" s="8"/>
      <c r="R93" s="8">
        <v>1</v>
      </c>
      <c r="S93" s="8"/>
      <c r="T93" s="9"/>
      <c r="U93" s="10">
        <f t="shared" ref="U93:U116" si="36">SUM(P93:T93)</f>
        <v>10</v>
      </c>
      <c r="V93" s="13">
        <f t="shared" ref="V93:V116" si="37">SUM(P93*0,Q93*1,R93*2,S93*3,T93*5)</f>
        <v>2</v>
      </c>
      <c r="W93" s="14">
        <f t="shared" ref="W93:W116" si="38">IF(SUM(P93:T93)=0,SUM(H93,O93),SUM(H93,MIN(O93,V93)))</f>
        <v>7</v>
      </c>
      <c r="X93" s="15">
        <f t="shared" ref="X93:X116" si="39">IF(SUM(P93:T93)=0,SUM(B93,I93),IF(O93=V93,SUM(B93,MAX(I93,P93)),IF(O93&lt;V93,SUM(B93,I93),SUM(B93,P93))))</f>
        <v>16</v>
      </c>
      <c r="Y93" s="16">
        <f t="shared" ref="Y93:Y116" si="40">IF(X93=SUM(B93,I93),SUM(C93,J93),SUM(C93,Q93))</f>
        <v>2</v>
      </c>
      <c r="Z93" s="16">
        <f t="shared" ref="Z93:Z116" si="41">IF(X93=SUM(B93,I93),SUM(D93,K93),SUM(D93,R93))</f>
        <v>1</v>
      </c>
      <c r="AA93" s="16">
        <f t="shared" ref="AA93:AA116" si="42">IF(X94=SUM(B93,I93),SUM(E93,L93),SUM(E93,S93))</f>
        <v>1</v>
      </c>
      <c r="AB93" s="16">
        <f t="shared" ref="AB93:AB116" si="43">IF(X93=SUM(B93,I93),SUM(F93,M93),SUM(F93,T93))</f>
        <v>0</v>
      </c>
      <c r="AC93" s="8" t="s">
        <v>67</v>
      </c>
      <c r="AD93" s="17">
        <v>227</v>
      </c>
    </row>
    <row r="94" spans="1:30" ht="18.75" x14ac:dyDescent="0.3">
      <c r="A94" s="18" t="s">
        <v>111</v>
      </c>
      <c r="B94" s="19">
        <v>7</v>
      </c>
      <c r="C94" s="20">
        <v>2</v>
      </c>
      <c r="D94" s="20"/>
      <c r="E94" s="20">
        <v>1</v>
      </c>
      <c r="F94" s="21"/>
      <c r="G94" s="22">
        <f t="shared" si="32"/>
        <v>10</v>
      </c>
      <c r="H94" s="23">
        <f t="shared" si="33"/>
        <v>5</v>
      </c>
      <c r="I94" s="19">
        <v>7</v>
      </c>
      <c r="J94" s="20">
        <v>2</v>
      </c>
      <c r="K94" s="20">
        <v>1</v>
      </c>
      <c r="L94" s="20"/>
      <c r="M94" s="21"/>
      <c r="N94" s="22">
        <f t="shared" si="34"/>
        <v>10</v>
      </c>
      <c r="O94" s="24">
        <f t="shared" si="35"/>
        <v>4</v>
      </c>
      <c r="P94" s="19"/>
      <c r="Q94" s="20"/>
      <c r="R94" s="20"/>
      <c r="S94" s="20"/>
      <c r="T94" s="21"/>
      <c r="U94" s="22">
        <f t="shared" si="36"/>
        <v>0</v>
      </c>
      <c r="V94" s="25">
        <f t="shared" si="37"/>
        <v>0</v>
      </c>
      <c r="W94" s="26">
        <f t="shared" si="38"/>
        <v>9</v>
      </c>
      <c r="X94" s="27">
        <f t="shared" si="39"/>
        <v>14</v>
      </c>
      <c r="Y94" s="28">
        <f t="shared" si="40"/>
        <v>4</v>
      </c>
      <c r="Z94" s="28">
        <f t="shared" si="41"/>
        <v>1</v>
      </c>
      <c r="AA94" s="28">
        <f t="shared" si="42"/>
        <v>1</v>
      </c>
      <c r="AB94" s="28">
        <f t="shared" si="43"/>
        <v>0</v>
      </c>
      <c r="AC94" s="20" t="s">
        <v>20</v>
      </c>
      <c r="AD94" s="29">
        <v>221</v>
      </c>
    </row>
    <row r="95" spans="1:30" ht="18.75" x14ac:dyDescent="0.3">
      <c r="A95" s="18" t="s">
        <v>112</v>
      </c>
      <c r="B95" s="19">
        <v>5</v>
      </c>
      <c r="C95" s="20">
        <v>4</v>
      </c>
      <c r="D95" s="20">
        <v>1</v>
      </c>
      <c r="E95" s="20"/>
      <c r="F95" s="21"/>
      <c r="G95" s="22">
        <f t="shared" si="32"/>
        <v>10</v>
      </c>
      <c r="H95" s="23">
        <f t="shared" si="33"/>
        <v>6</v>
      </c>
      <c r="I95" s="19">
        <v>9</v>
      </c>
      <c r="J95" s="20"/>
      <c r="K95" s="20"/>
      <c r="L95" s="20">
        <v>1</v>
      </c>
      <c r="M95" s="21"/>
      <c r="N95" s="22">
        <f t="shared" si="34"/>
        <v>10</v>
      </c>
      <c r="O95" s="24">
        <f t="shared" si="35"/>
        <v>3</v>
      </c>
      <c r="P95" s="19"/>
      <c r="Q95" s="20"/>
      <c r="R95" s="20"/>
      <c r="S95" s="20"/>
      <c r="T95" s="21"/>
      <c r="U95" s="22">
        <f t="shared" si="36"/>
        <v>0</v>
      </c>
      <c r="V95" s="25">
        <f t="shared" si="37"/>
        <v>0</v>
      </c>
      <c r="W95" s="26">
        <f t="shared" si="38"/>
        <v>9</v>
      </c>
      <c r="X95" s="27">
        <f t="shared" si="39"/>
        <v>14</v>
      </c>
      <c r="Y95" s="28">
        <f t="shared" si="40"/>
        <v>4</v>
      </c>
      <c r="Z95" s="28">
        <f t="shared" si="41"/>
        <v>1</v>
      </c>
      <c r="AA95" s="28">
        <f t="shared" si="42"/>
        <v>0</v>
      </c>
      <c r="AB95" s="28">
        <f t="shared" si="43"/>
        <v>0</v>
      </c>
      <c r="AC95" s="20" t="s">
        <v>20</v>
      </c>
      <c r="AD95" s="29">
        <v>237</v>
      </c>
    </row>
    <row r="96" spans="1:30" ht="18.75" x14ac:dyDescent="0.3">
      <c r="A96" s="18" t="s">
        <v>113</v>
      </c>
      <c r="B96" s="19">
        <v>6</v>
      </c>
      <c r="C96" s="20">
        <v>3</v>
      </c>
      <c r="D96" s="20"/>
      <c r="E96" s="20"/>
      <c r="F96" s="21">
        <v>1</v>
      </c>
      <c r="G96" s="22">
        <f t="shared" si="32"/>
        <v>10</v>
      </c>
      <c r="H96" s="23">
        <f t="shared" si="33"/>
        <v>8</v>
      </c>
      <c r="I96" s="19">
        <v>9</v>
      </c>
      <c r="J96" s="20"/>
      <c r="K96" s="20">
        <v>1</v>
      </c>
      <c r="L96" s="20"/>
      <c r="M96" s="21"/>
      <c r="N96" s="22">
        <f t="shared" si="34"/>
        <v>10</v>
      </c>
      <c r="O96" s="24">
        <f t="shared" si="35"/>
        <v>2</v>
      </c>
      <c r="P96" s="19"/>
      <c r="Q96" s="20"/>
      <c r="R96" s="20"/>
      <c r="S96" s="20"/>
      <c r="T96" s="21"/>
      <c r="U96" s="22">
        <f t="shared" si="36"/>
        <v>0</v>
      </c>
      <c r="V96" s="25">
        <f t="shared" si="37"/>
        <v>0</v>
      </c>
      <c r="W96" s="26">
        <f t="shared" si="38"/>
        <v>10</v>
      </c>
      <c r="X96" s="27">
        <f t="shared" si="39"/>
        <v>15</v>
      </c>
      <c r="Y96" s="28">
        <f t="shared" si="40"/>
        <v>3</v>
      </c>
      <c r="Z96" s="28">
        <f t="shared" si="41"/>
        <v>1</v>
      </c>
      <c r="AA96" s="28">
        <f t="shared" si="42"/>
        <v>0</v>
      </c>
      <c r="AB96" s="28">
        <f t="shared" si="43"/>
        <v>1</v>
      </c>
      <c r="AC96" s="20" t="s">
        <v>114</v>
      </c>
      <c r="AD96" s="29">
        <v>230</v>
      </c>
    </row>
    <row r="97" spans="1:30" ht="18.75" x14ac:dyDescent="0.3">
      <c r="A97" s="18" t="s">
        <v>115</v>
      </c>
      <c r="B97" s="19">
        <v>5</v>
      </c>
      <c r="C97" s="20">
        <v>3</v>
      </c>
      <c r="D97" s="20">
        <v>1</v>
      </c>
      <c r="E97" s="20">
        <v>1</v>
      </c>
      <c r="F97" s="21"/>
      <c r="G97" s="22">
        <f t="shared" si="32"/>
        <v>10</v>
      </c>
      <c r="H97" s="23">
        <f t="shared" si="33"/>
        <v>8</v>
      </c>
      <c r="I97" s="19">
        <v>9</v>
      </c>
      <c r="J97" s="20"/>
      <c r="K97" s="20">
        <v>2</v>
      </c>
      <c r="L97" s="20"/>
      <c r="M97" s="21"/>
      <c r="N97" s="22">
        <f t="shared" si="34"/>
        <v>11</v>
      </c>
      <c r="O97" s="24">
        <f t="shared" si="35"/>
        <v>4</v>
      </c>
      <c r="P97" s="19">
        <v>9</v>
      </c>
      <c r="Q97" s="20"/>
      <c r="R97" s="20">
        <v>1</v>
      </c>
      <c r="S97" s="20"/>
      <c r="T97" s="21"/>
      <c r="U97" s="22">
        <f t="shared" si="36"/>
        <v>10</v>
      </c>
      <c r="V97" s="25">
        <f t="shared" si="37"/>
        <v>2</v>
      </c>
      <c r="W97" s="26">
        <f t="shared" si="38"/>
        <v>10</v>
      </c>
      <c r="X97" s="27">
        <f t="shared" si="39"/>
        <v>14</v>
      </c>
      <c r="Y97" s="28">
        <f t="shared" si="40"/>
        <v>3</v>
      </c>
      <c r="Z97" s="28">
        <f t="shared" si="41"/>
        <v>3</v>
      </c>
      <c r="AA97" s="28">
        <f t="shared" si="42"/>
        <v>1</v>
      </c>
      <c r="AB97" s="28">
        <f t="shared" si="43"/>
        <v>0</v>
      </c>
      <c r="AC97" s="20" t="s">
        <v>40</v>
      </c>
      <c r="AD97" s="29">
        <v>218</v>
      </c>
    </row>
    <row r="98" spans="1:30" ht="18.75" x14ac:dyDescent="0.3">
      <c r="A98" s="18" t="s">
        <v>116</v>
      </c>
      <c r="B98" s="19">
        <v>5</v>
      </c>
      <c r="C98" s="20">
        <v>3</v>
      </c>
      <c r="D98" s="20">
        <v>1</v>
      </c>
      <c r="E98" s="20">
        <v>1</v>
      </c>
      <c r="F98" s="21"/>
      <c r="G98" s="22">
        <f t="shared" si="32"/>
        <v>10</v>
      </c>
      <c r="H98" s="23">
        <f t="shared" si="33"/>
        <v>8</v>
      </c>
      <c r="I98" s="19">
        <v>7</v>
      </c>
      <c r="J98" s="20">
        <v>3</v>
      </c>
      <c r="K98" s="20"/>
      <c r="L98" s="20"/>
      <c r="M98" s="21"/>
      <c r="N98" s="22">
        <f t="shared" si="34"/>
        <v>10</v>
      </c>
      <c r="O98" s="24">
        <f t="shared" si="35"/>
        <v>3</v>
      </c>
      <c r="P98" s="19"/>
      <c r="Q98" s="20"/>
      <c r="R98" s="20"/>
      <c r="S98" s="20"/>
      <c r="T98" s="21"/>
      <c r="U98" s="22">
        <f t="shared" si="36"/>
        <v>0</v>
      </c>
      <c r="V98" s="25">
        <f t="shared" si="37"/>
        <v>0</v>
      </c>
      <c r="W98" s="26">
        <f t="shared" si="38"/>
        <v>11</v>
      </c>
      <c r="X98" s="27">
        <f t="shared" si="39"/>
        <v>12</v>
      </c>
      <c r="Y98" s="28">
        <f t="shared" si="40"/>
        <v>6</v>
      </c>
      <c r="Z98" s="28">
        <f t="shared" si="41"/>
        <v>1</v>
      </c>
      <c r="AA98" s="28">
        <f t="shared" si="42"/>
        <v>1</v>
      </c>
      <c r="AB98" s="28">
        <f t="shared" si="43"/>
        <v>0</v>
      </c>
      <c r="AC98" s="20" t="s">
        <v>26</v>
      </c>
      <c r="AD98" s="29">
        <v>215</v>
      </c>
    </row>
    <row r="99" spans="1:30" ht="18.75" x14ac:dyDescent="0.3">
      <c r="A99" s="18" t="s">
        <v>117</v>
      </c>
      <c r="B99" s="19">
        <v>6</v>
      </c>
      <c r="C99" s="20">
        <v>2</v>
      </c>
      <c r="D99" s="20">
        <v>1</v>
      </c>
      <c r="E99" s="20">
        <v>1</v>
      </c>
      <c r="F99" s="21"/>
      <c r="G99" s="22">
        <f t="shared" si="32"/>
        <v>10</v>
      </c>
      <c r="H99" s="23">
        <f t="shared" si="33"/>
        <v>7</v>
      </c>
      <c r="I99" s="19">
        <v>1</v>
      </c>
      <c r="J99" s="20"/>
      <c r="K99" s="20">
        <v>2</v>
      </c>
      <c r="L99" s="20"/>
      <c r="M99" s="21"/>
      <c r="N99" s="22">
        <f t="shared" si="34"/>
        <v>3</v>
      </c>
      <c r="O99" s="24">
        <f t="shared" si="35"/>
        <v>4</v>
      </c>
      <c r="P99" s="19">
        <v>6</v>
      </c>
      <c r="Q99" s="20">
        <v>3</v>
      </c>
      <c r="R99" s="20"/>
      <c r="S99" s="20">
        <v>1</v>
      </c>
      <c r="T99" s="21"/>
      <c r="U99" s="22">
        <f t="shared" si="36"/>
        <v>10</v>
      </c>
      <c r="V99" s="25">
        <f t="shared" si="37"/>
        <v>6</v>
      </c>
      <c r="W99" s="26">
        <f t="shared" si="38"/>
        <v>11</v>
      </c>
      <c r="X99" s="27">
        <f t="shared" si="39"/>
        <v>7</v>
      </c>
      <c r="Y99" s="28">
        <f t="shared" si="40"/>
        <v>2</v>
      </c>
      <c r="Z99" s="28">
        <f t="shared" si="41"/>
        <v>3</v>
      </c>
      <c r="AA99" s="28">
        <f t="shared" si="42"/>
        <v>2</v>
      </c>
      <c r="AB99" s="28">
        <f t="shared" si="43"/>
        <v>0</v>
      </c>
      <c r="AC99" s="20" t="s">
        <v>118</v>
      </c>
      <c r="AD99" s="29">
        <v>219</v>
      </c>
    </row>
    <row r="100" spans="1:30" ht="18.75" x14ac:dyDescent="0.3">
      <c r="A100" s="18" t="s">
        <v>119</v>
      </c>
      <c r="B100" s="19">
        <v>6</v>
      </c>
      <c r="C100" s="20">
        <v>1</v>
      </c>
      <c r="D100" s="20">
        <v>2</v>
      </c>
      <c r="E100" s="20"/>
      <c r="F100" s="21">
        <v>1</v>
      </c>
      <c r="G100" s="22">
        <f t="shared" si="32"/>
        <v>10</v>
      </c>
      <c r="H100" s="23">
        <f t="shared" si="33"/>
        <v>10</v>
      </c>
      <c r="I100" s="19">
        <v>9</v>
      </c>
      <c r="J100" s="20"/>
      <c r="K100" s="20">
        <v>1</v>
      </c>
      <c r="L100" s="20"/>
      <c r="M100" s="21"/>
      <c r="N100" s="22">
        <f t="shared" si="34"/>
        <v>10</v>
      </c>
      <c r="O100" s="24">
        <f t="shared" si="35"/>
        <v>2</v>
      </c>
      <c r="P100" s="19">
        <v>7</v>
      </c>
      <c r="Q100" s="20">
        <v>2</v>
      </c>
      <c r="R100" s="20">
        <v>1</v>
      </c>
      <c r="S100" s="20"/>
      <c r="T100" s="21"/>
      <c r="U100" s="22">
        <f t="shared" si="36"/>
        <v>10</v>
      </c>
      <c r="V100" s="25">
        <f t="shared" si="37"/>
        <v>4</v>
      </c>
      <c r="W100" s="26">
        <f t="shared" si="38"/>
        <v>12</v>
      </c>
      <c r="X100" s="27">
        <f t="shared" si="39"/>
        <v>15</v>
      </c>
      <c r="Y100" s="28">
        <f t="shared" si="40"/>
        <v>1</v>
      </c>
      <c r="Z100" s="28">
        <f t="shared" si="41"/>
        <v>3</v>
      </c>
      <c r="AA100" s="28">
        <f t="shared" si="42"/>
        <v>0</v>
      </c>
      <c r="AB100" s="28">
        <f t="shared" si="43"/>
        <v>1</v>
      </c>
      <c r="AC100" s="20" t="s">
        <v>120</v>
      </c>
      <c r="AD100" s="29">
        <v>226</v>
      </c>
    </row>
    <row r="101" spans="1:30" ht="18.75" x14ac:dyDescent="0.3">
      <c r="A101" s="18" t="s">
        <v>121</v>
      </c>
      <c r="B101" s="19">
        <v>6</v>
      </c>
      <c r="C101" s="20">
        <v>2</v>
      </c>
      <c r="D101" s="20"/>
      <c r="E101" s="20">
        <v>1</v>
      </c>
      <c r="F101" s="21">
        <v>1</v>
      </c>
      <c r="G101" s="22">
        <f t="shared" si="32"/>
        <v>10</v>
      </c>
      <c r="H101" s="23">
        <f t="shared" si="33"/>
        <v>10</v>
      </c>
      <c r="I101" s="19">
        <v>7</v>
      </c>
      <c r="J101" s="20">
        <v>3</v>
      </c>
      <c r="K101" s="20"/>
      <c r="L101" s="20"/>
      <c r="M101" s="21"/>
      <c r="N101" s="22">
        <f t="shared" si="34"/>
        <v>10</v>
      </c>
      <c r="O101" s="24">
        <f t="shared" si="35"/>
        <v>3</v>
      </c>
      <c r="P101" s="19">
        <v>6</v>
      </c>
      <c r="Q101" s="20">
        <v>1</v>
      </c>
      <c r="R101" s="20"/>
      <c r="S101" s="20">
        <v>1</v>
      </c>
      <c r="T101" s="21">
        <v>2</v>
      </c>
      <c r="U101" s="22">
        <f t="shared" si="36"/>
        <v>10</v>
      </c>
      <c r="V101" s="25">
        <f t="shared" si="37"/>
        <v>14</v>
      </c>
      <c r="W101" s="26">
        <f t="shared" si="38"/>
        <v>13</v>
      </c>
      <c r="X101" s="27">
        <f t="shared" si="39"/>
        <v>13</v>
      </c>
      <c r="Y101" s="28">
        <f t="shared" si="40"/>
        <v>5</v>
      </c>
      <c r="Z101" s="28">
        <f t="shared" si="41"/>
        <v>0</v>
      </c>
      <c r="AA101" s="28">
        <f t="shared" si="42"/>
        <v>2</v>
      </c>
      <c r="AB101" s="28">
        <f t="shared" si="43"/>
        <v>1</v>
      </c>
      <c r="AC101" s="20" t="s">
        <v>26</v>
      </c>
      <c r="AD101" s="29">
        <v>231</v>
      </c>
    </row>
    <row r="102" spans="1:30" ht="18.75" x14ac:dyDescent="0.3">
      <c r="A102" s="18" t="s">
        <v>122</v>
      </c>
      <c r="B102" s="19">
        <v>3</v>
      </c>
      <c r="C102" s="20">
        <v>5</v>
      </c>
      <c r="D102" s="20"/>
      <c r="E102" s="20">
        <v>2</v>
      </c>
      <c r="F102" s="21"/>
      <c r="G102" s="22">
        <f t="shared" si="32"/>
        <v>10</v>
      </c>
      <c r="H102" s="23">
        <f t="shared" si="33"/>
        <v>11</v>
      </c>
      <c r="I102" s="19">
        <v>6</v>
      </c>
      <c r="J102" s="20">
        <v>2</v>
      </c>
      <c r="K102" s="20">
        <v>1</v>
      </c>
      <c r="L102" s="20">
        <v>1</v>
      </c>
      <c r="M102" s="21"/>
      <c r="N102" s="22">
        <f t="shared" si="34"/>
        <v>10</v>
      </c>
      <c r="O102" s="24">
        <f t="shared" si="35"/>
        <v>7</v>
      </c>
      <c r="P102" s="19">
        <v>5</v>
      </c>
      <c r="Q102" s="20">
        <v>2</v>
      </c>
      <c r="R102" s="20">
        <v>1</v>
      </c>
      <c r="S102" s="20">
        <v>2</v>
      </c>
      <c r="T102" s="21"/>
      <c r="U102" s="22">
        <f t="shared" si="36"/>
        <v>10</v>
      </c>
      <c r="V102" s="25">
        <f t="shared" si="37"/>
        <v>10</v>
      </c>
      <c r="W102" s="26">
        <f t="shared" si="38"/>
        <v>18</v>
      </c>
      <c r="X102" s="27">
        <f t="shared" si="39"/>
        <v>9</v>
      </c>
      <c r="Y102" s="28">
        <f t="shared" si="40"/>
        <v>7</v>
      </c>
      <c r="Z102" s="28">
        <f t="shared" si="41"/>
        <v>1</v>
      </c>
      <c r="AA102" s="28">
        <f t="shared" si="42"/>
        <v>4</v>
      </c>
      <c r="AB102" s="28">
        <f t="shared" si="43"/>
        <v>0</v>
      </c>
      <c r="AC102" s="20" t="s">
        <v>118</v>
      </c>
      <c r="AD102" s="29">
        <v>214</v>
      </c>
    </row>
    <row r="103" spans="1:30" ht="18.75" x14ac:dyDescent="0.3">
      <c r="A103" s="18" t="s">
        <v>123</v>
      </c>
      <c r="B103" s="19">
        <v>6</v>
      </c>
      <c r="C103" s="20">
        <v>1</v>
      </c>
      <c r="D103" s="20">
        <v>1</v>
      </c>
      <c r="E103" s="20">
        <v>1</v>
      </c>
      <c r="F103" s="21">
        <v>1</v>
      </c>
      <c r="G103" s="22">
        <f t="shared" si="32"/>
        <v>10</v>
      </c>
      <c r="H103" s="23">
        <f t="shared" si="33"/>
        <v>11</v>
      </c>
      <c r="I103" s="19">
        <v>6</v>
      </c>
      <c r="J103" s="20">
        <v>2</v>
      </c>
      <c r="K103" s="20"/>
      <c r="L103" s="20"/>
      <c r="M103" s="21">
        <v>2</v>
      </c>
      <c r="N103" s="22">
        <f t="shared" si="34"/>
        <v>10</v>
      </c>
      <c r="O103" s="24">
        <f t="shared" si="35"/>
        <v>12</v>
      </c>
      <c r="P103" s="19"/>
      <c r="Q103" s="20"/>
      <c r="R103" s="20"/>
      <c r="S103" s="20"/>
      <c r="T103" s="21"/>
      <c r="U103" s="22">
        <f t="shared" si="36"/>
        <v>0</v>
      </c>
      <c r="V103" s="25">
        <f t="shared" si="37"/>
        <v>0</v>
      </c>
      <c r="W103" s="26">
        <f t="shared" si="38"/>
        <v>23</v>
      </c>
      <c r="X103" s="27">
        <f t="shared" si="39"/>
        <v>12</v>
      </c>
      <c r="Y103" s="28">
        <f t="shared" si="40"/>
        <v>3</v>
      </c>
      <c r="Z103" s="28">
        <f t="shared" si="41"/>
        <v>1</v>
      </c>
      <c r="AA103" s="28">
        <f t="shared" si="42"/>
        <v>1</v>
      </c>
      <c r="AB103" s="28">
        <f t="shared" si="43"/>
        <v>3</v>
      </c>
      <c r="AC103" s="20" t="s">
        <v>37</v>
      </c>
      <c r="AD103" s="29">
        <v>233</v>
      </c>
    </row>
    <row r="104" spans="1:30" ht="18.75" x14ac:dyDescent="0.3">
      <c r="A104" s="18" t="s">
        <v>124</v>
      </c>
      <c r="B104" s="19">
        <v>2</v>
      </c>
      <c r="C104" s="20">
        <v>4</v>
      </c>
      <c r="D104" s="20">
        <v>1</v>
      </c>
      <c r="E104" s="20">
        <v>2</v>
      </c>
      <c r="F104" s="21">
        <v>1</v>
      </c>
      <c r="G104" s="22">
        <f t="shared" si="32"/>
        <v>10</v>
      </c>
      <c r="H104" s="23">
        <f t="shared" si="33"/>
        <v>17</v>
      </c>
      <c r="I104" s="19">
        <v>6</v>
      </c>
      <c r="J104" s="20">
        <v>3</v>
      </c>
      <c r="K104" s="20"/>
      <c r="L104" s="20">
        <v>1</v>
      </c>
      <c r="M104" s="21"/>
      <c r="N104" s="22">
        <f t="shared" si="34"/>
        <v>10</v>
      </c>
      <c r="O104" s="24">
        <f t="shared" si="35"/>
        <v>6</v>
      </c>
      <c r="P104" s="19"/>
      <c r="Q104" s="20"/>
      <c r="R104" s="20"/>
      <c r="S104" s="20"/>
      <c r="T104" s="21"/>
      <c r="U104" s="22">
        <f t="shared" si="36"/>
        <v>0</v>
      </c>
      <c r="V104" s="25">
        <f t="shared" si="37"/>
        <v>0</v>
      </c>
      <c r="W104" s="26">
        <f t="shared" si="38"/>
        <v>23</v>
      </c>
      <c r="X104" s="27">
        <f t="shared" si="39"/>
        <v>8</v>
      </c>
      <c r="Y104" s="28">
        <f t="shared" si="40"/>
        <v>7</v>
      </c>
      <c r="Z104" s="28">
        <f t="shared" si="41"/>
        <v>1</v>
      </c>
      <c r="AA104" s="28">
        <f t="shared" si="42"/>
        <v>2</v>
      </c>
      <c r="AB104" s="28">
        <f t="shared" si="43"/>
        <v>1</v>
      </c>
      <c r="AC104" s="20" t="s">
        <v>26</v>
      </c>
      <c r="AD104" s="29">
        <v>216</v>
      </c>
    </row>
    <row r="105" spans="1:30" ht="18.75" x14ac:dyDescent="0.3">
      <c r="A105" s="18" t="s">
        <v>125</v>
      </c>
      <c r="B105" s="19">
        <v>3</v>
      </c>
      <c r="C105" s="20">
        <v>3</v>
      </c>
      <c r="D105" s="20">
        <v>2</v>
      </c>
      <c r="E105" s="20">
        <v>1</v>
      </c>
      <c r="F105" s="21">
        <v>1</v>
      </c>
      <c r="G105" s="22">
        <f t="shared" si="32"/>
        <v>10</v>
      </c>
      <c r="H105" s="23">
        <f t="shared" si="33"/>
        <v>15</v>
      </c>
      <c r="I105" s="19">
        <v>4</v>
      </c>
      <c r="J105" s="20">
        <v>4</v>
      </c>
      <c r="K105" s="20">
        <v>1</v>
      </c>
      <c r="L105" s="20">
        <v>1</v>
      </c>
      <c r="M105" s="21"/>
      <c r="N105" s="22">
        <f t="shared" si="34"/>
        <v>10</v>
      </c>
      <c r="O105" s="24">
        <f t="shared" si="35"/>
        <v>9</v>
      </c>
      <c r="P105" s="19"/>
      <c r="Q105" s="20"/>
      <c r="R105" s="20"/>
      <c r="S105" s="20"/>
      <c r="T105" s="21"/>
      <c r="U105" s="22">
        <f t="shared" si="36"/>
        <v>0</v>
      </c>
      <c r="V105" s="25">
        <f t="shared" si="37"/>
        <v>0</v>
      </c>
      <c r="W105" s="26">
        <f t="shared" si="38"/>
        <v>24</v>
      </c>
      <c r="X105" s="27">
        <f t="shared" si="39"/>
        <v>7</v>
      </c>
      <c r="Y105" s="28">
        <f t="shared" si="40"/>
        <v>7</v>
      </c>
      <c r="Z105" s="28">
        <f t="shared" si="41"/>
        <v>3</v>
      </c>
      <c r="AA105" s="28">
        <f t="shared" si="42"/>
        <v>2</v>
      </c>
      <c r="AB105" s="28">
        <f t="shared" si="43"/>
        <v>1</v>
      </c>
      <c r="AC105" s="20" t="s">
        <v>20</v>
      </c>
      <c r="AD105" s="29">
        <v>223</v>
      </c>
    </row>
    <row r="106" spans="1:30" ht="18.75" x14ac:dyDescent="0.3">
      <c r="A106" s="18" t="s">
        <v>126</v>
      </c>
      <c r="B106" s="19">
        <v>3</v>
      </c>
      <c r="C106" s="20">
        <v>2</v>
      </c>
      <c r="D106" s="20">
        <v>3</v>
      </c>
      <c r="E106" s="20">
        <v>2</v>
      </c>
      <c r="F106" s="21"/>
      <c r="G106" s="22">
        <f t="shared" si="32"/>
        <v>10</v>
      </c>
      <c r="H106" s="23">
        <f t="shared" si="33"/>
        <v>14</v>
      </c>
      <c r="I106" s="19">
        <v>4</v>
      </c>
      <c r="J106" s="20">
        <v>3</v>
      </c>
      <c r="K106" s="20">
        <v>2</v>
      </c>
      <c r="L106" s="20">
        <v>1</v>
      </c>
      <c r="M106" s="21"/>
      <c r="N106" s="22">
        <f t="shared" si="34"/>
        <v>10</v>
      </c>
      <c r="O106" s="24">
        <f t="shared" si="35"/>
        <v>10</v>
      </c>
      <c r="P106" s="19">
        <v>4</v>
      </c>
      <c r="Q106" s="20">
        <v>1</v>
      </c>
      <c r="R106" s="20"/>
      <c r="S106" s="20">
        <v>3</v>
      </c>
      <c r="T106" s="21">
        <v>2</v>
      </c>
      <c r="U106" s="22">
        <f t="shared" si="36"/>
        <v>10</v>
      </c>
      <c r="V106" s="25">
        <f t="shared" si="37"/>
        <v>20</v>
      </c>
      <c r="W106" s="26">
        <f t="shared" si="38"/>
        <v>24</v>
      </c>
      <c r="X106" s="27">
        <f t="shared" si="39"/>
        <v>7</v>
      </c>
      <c r="Y106" s="28">
        <f t="shared" si="40"/>
        <v>5</v>
      </c>
      <c r="Z106" s="28">
        <f t="shared" si="41"/>
        <v>5</v>
      </c>
      <c r="AA106" s="28">
        <f t="shared" si="42"/>
        <v>5</v>
      </c>
      <c r="AB106" s="28">
        <f t="shared" si="43"/>
        <v>0</v>
      </c>
      <c r="AC106" s="20" t="s">
        <v>120</v>
      </c>
      <c r="AD106" s="29">
        <v>228</v>
      </c>
    </row>
    <row r="107" spans="1:30" ht="18.75" x14ac:dyDescent="0.3">
      <c r="A107" s="18" t="s">
        <v>127</v>
      </c>
      <c r="B107" s="19">
        <v>2</v>
      </c>
      <c r="C107" s="20">
        <v>4</v>
      </c>
      <c r="D107" s="20">
        <v>1</v>
      </c>
      <c r="E107" s="20">
        <v>1</v>
      </c>
      <c r="F107" s="21">
        <v>2</v>
      </c>
      <c r="G107" s="22">
        <f t="shared" si="32"/>
        <v>10</v>
      </c>
      <c r="H107" s="23">
        <f t="shared" si="33"/>
        <v>19</v>
      </c>
      <c r="I107" s="19">
        <v>4</v>
      </c>
      <c r="J107" s="20">
        <v>3</v>
      </c>
      <c r="K107" s="20"/>
      <c r="L107" s="20"/>
      <c r="M107" s="21">
        <v>3</v>
      </c>
      <c r="N107" s="22">
        <f t="shared" si="34"/>
        <v>10</v>
      </c>
      <c r="O107" s="24">
        <f t="shared" si="35"/>
        <v>18</v>
      </c>
      <c r="P107" s="19">
        <v>6</v>
      </c>
      <c r="Q107" s="20">
        <v>2</v>
      </c>
      <c r="R107" s="20">
        <v>1</v>
      </c>
      <c r="S107" s="20">
        <v>1</v>
      </c>
      <c r="T107" s="21"/>
      <c r="U107" s="22">
        <f t="shared" si="36"/>
        <v>10</v>
      </c>
      <c r="V107" s="25">
        <f t="shared" si="37"/>
        <v>7</v>
      </c>
      <c r="W107" s="26">
        <f t="shared" si="38"/>
        <v>26</v>
      </c>
      <c r="X107" s="27">
        <f t="shared" si="39"/>
        <v>8</v>
      </c>
      <c r="Y107" s="28">
        <f t="shared" si="40"/>
        <v>6</v>
      </c>
      <c r="Z107" s="28">
        <f t="shared" si="41"/>
        <v>2</v>
      </c>
      <c r="AA107" s="28">
        <f t="shared" si="42"/>
        <v>2</v>
      </c>
      <c r="AB107" s="28">
        <f t="shared" si="43"/>
        <v>2</v>
      </c>
      <c r="AC107" s="20" t="s">
        <v>118</v>
      </c>
      <c r="AD107" s="29">
        <v>220</v>
      </c>
    </row>
    <row r="108" spans="1:30" ht="18.75" x14ac:dyDescent="0.3">
      <c r="A108" s="18" t="s">
        <v>128</v>
      </c>
      <c r="B108" s="19">
        <v>3</v>
      </c>
      <c r="C108" s="20">
        <v>3</v>
      </c>
      <c r="D108" s="20">
        <v>1</v>
      </c>
      <c r="E108" s="20">
        <v>1</v>
      </c>
      <c r="F108" s="21">
        <v>2</v>
      </c>
      <c r="G108" s="22">
        <f t="shared" si="32"/>
        <v>10</v>
      </c>
      <c r="H108" s="23">
        <f t="shared" si="33"/>
        <v>18</v>
      </c>
      <c r="I108" s="19">
        <v>6</v>
      </c>
      <c r="J108" s="20">
        <v>2</v>
      </c>
      <c r="K108" s="20"/>
      <c r="L108" s="20">
        <v>1</v>
      </c>
      <c r="M108" s="21">
        <v>1</v>
      </c>
      <c r="N108" s="22">
        <f t="shared" si="34"/>
        <v>10</v>
      </c>
      <c r="O108" s="24">
        <f t="shared" si="35"/>
        <v>10</v>
      </c>
      <c r="P108" s="19"/>
      <c r="Q108" s="20"/>
      <c r="R108" s="20"/>
      <c r="S108" s="20"/>
      <c r="T108" s="21"/>
      <c r="U108" s="22">
        <f t="shared" si="36"/>
        <v>0</v>
      </c>
      <c r="V108" s="25">
        <f t="shared" si="37"/>
        <v>0</v>
      </c>
      <c r="W108" s="26">
        <f t="shared" si="38"/>
        <v>28</v>
      </c>
      <c r="X108" s="27">
        <f t="shared" si="39"/>
        <v>9</v>
      </c>
      <c r="Y108" s="28">
        <f t="shared" si="40"/>
        <v>5</v>
      </c>
      <c r="Z108" s="28">
        <f t="shared" si="41"/>
        <v>1</v>
      </c>
      <c r="AA108" s="28">
        <f t="shared" si="42"/>
        <v>1</v>
      </c>
      <c r="AB108" s="28">
        <f t="shared" si="43"/>
        <v>3</v>
      </c>
      <c r="AC108" s="20" t="s">
        <v>26</v>
      </c>
      <c r="AD108" s="29" t="s">
        <v>129</v>
      </c>
    </row>
    <row r="109" spans="1:30" ht="18.75" x14ac:dyDescent="0.3">
      <c r="A109" s="18" t="s">
        <v>130</v>
      </c>
      <c r="B109" s="19">
        <v>3</v>
      </c>
      <c r="C109" s="20">
        <v>3</v>
      </c>
      <c r="D109" s="20"/>
      <c r="E109" s="20">
        <v>1</v>
      </c>
      <c r="F109" s="21">
        <v>3</v>
      </c>
      <c r="G109" s="22">
        <f t="shared" si="32"/>
        <v>10</v>
      </c>
      <c r="H109" s="23">
        <f t="shared" si="33"/>
        <v>21</v>
      </c>
      <c r="I109" s="19">
        <v>7</v>
      </c>
      <c r="J109" s="20">
        <v>1</v>
      </c>
      <c r="K109" s="20"/>
      <c r="L109" s="20">
        <v>1</v>
      </c>
      <c r="M109" s="21">
        <v>1</v>
      </c>
      <c r="N109" s="22">
        <f t="shared" si="34"/>
        <v>10</v>
      </c>
      <c r="O109" s="24">
        <f t="shared" si="35"/>
        <v>9</v>
      </c>
      <c r="P109" s="19"/>
      <c r="Q109" s="20"/>
      <c r="R109" s="20"/>
      <c r="S109" s="20"/>
      <c r="T109" s="21"/>
      <c r="U109" s="22">
        <f t="shared" si="36"/>
        <v>0</v>
      </c>
      <c r="V109" s="25">
        <f t="shared" si="37"/>
        <v>0</v>
      </c>
      <c r="W109" s="26">
        <f t="shared" si="38"/>
        <v>30</v>
      </c>
      <c r="X109" s="27">
        <f t="shared" si="39"/>
        <v>10</v>
      </c>
      <c r="Y109" s="28">
        <f t="shared" si="40"/>
        <v>4</v>
      </c>
      <c r="Z109" s="28">
        <f t="shared" si="41"/>
        <v>0</v>
      </c>
      <c r="AA109" s="28">
        <f t="shared" si="42"/>
        <v>1</v>
      </c>
      <c r="AB109" s="28">
        <f t="shared" si="43"/>
        <v>4</v>
      </c>
      <c r="AC109" s="20" t="s">
        <v>34</v>
      </c>
      <c r="AD109" s="29">
        <v>235</v>
      </c>
    </row>
    <row r="110" spans="1:30" ht="18.75" x14ac:dyDescent="0.3">
      <c r="A110" s="18" t="s">
        <v>131</v>
      </c>
      <c r="B110" s="19">
        <v>4</v>
      </c>
      <c r="C110" s="20">
        <v>3</v>
      </c>
      <c r="D110" s="20">
        <v>1</v>
      </c>
      <c r="E110" s="20"/>
      <c r="F110" s="21">
        <v>2</v>
      </c>
      <c r="G110" s="22">
        <f t="shared" si="32"/>
        <v>10</v>
      </c>
      <c r="H110" s="23">
        <f t="shared" si="33"/>
        <v>15</v>
      </c>
      <c r="I110" s="19">
        <v>2</v>
      </c>
      <c r="J110" s="20">
        <v>3</v>
      </c>
      <c r="K110" s="20">
        <v>2</v>
      </c>
      <c r="L110" s="20">
        <v>2</v>
      </c>
      <c r="M110" s="21">
        <v>1</v>
      </c>
      <c r="N110" s="22">
        <f t="shared" si="34"/>
        <v>10</v>
      </c>
      <c r="O110" s="24">
        <f t="shared" si="35"/>
        <v>18</v>
      </c>
      <c r="P110" s="19"/>
      <c r="Q110" s="20"/>
      <c r="R110" s="20"/>
      <c r="S110" s="20"/>
      <c r="T110" s="21"/>
      <c r="U110" s="22">
        <f t="shared" si="36"/>
        <v>0</v>
      </c>
      <c r="V110" s="25">
        <f t="shared" si="37"/>
        <v>0</v>
      </c>
      <c r="W110" s="26">
        <f t="shared" si="38"/>
        <v>33</v>
      </c>
      <c r="X110" s="27">
        <f t="shared" si="39"/>
        <v>6</v>
      </c>
      <c r="Y110" s="28">
        <f t="shared" si="40"/>
        <v>6</v>
      </c>
      <c r="Z110" s="28">
        <f t="shared" si="41"/>
        <v>3</v>
      </c>
      <c r="AA110" s="28">
        <f t="shared" si="42"/>
        <v>2</v>
      </c>
      <c r="AB110" s="28">
        <f t="shared" si="43"/>
        <v>3</v>
      </c>
      <c r="AC110" s="20" t="s">
        <v>26</v>
      </c>
      <c r="AD110" s="29">
        <v>225</v>
      </c>
    </row>
    <row r="111" spans="1:30" ht="18.75" x14ac:dyDescent="0.3">
      <c r="A111" s="18" t="s">
        <v>132</v>
      </c>
      <c r="B111" s="19">
        <v>3</v>
      </c>
      <c r="C111" s="20">
        <v>2</v>
      </c>
      <c r="D111" s="20">
        <v>3</v>
      </c>
      <c r="E111" s="20">
        <v>1</v>
      </c>
      <c r="F111" s="21">
        <v>1</v>
      </c>
      <c r="G111" s="22">
        <f t="shared" si="32"/>
        <v>10</v>
      </c>
      <c r="H111" s="23">
        <f t="shared" si="33"/>
        <v>16</v>
      </c>
      <c r="I111" s="19">
        <v>3</v>
      </c>
      <c r="J111" s="20">
        <v>2</v>
      </c>
      <c r="K111" s="20"/>
      <c r="L111" s="20">
        <v>4</v>
      </c>
      <c r="M111" s="21">
        <v>1</v>
      </c>
      <c r="N111" s="22">
        <f t="shared" si="34"/>
        <v>10</v>
      </c>
      <c r="O111" s="24">
        <f t="shared" si="35"/>
        <v>19</v>
      </c>
      <c r="P111" s="19"/>
      <c r="Q111" s="20"/>
      <c r="R111" s="20"/>
      <c r="S111" s="20"/>
      <c r="T111" s="21"/>
      <c r="U111" s="22">
        <f t="shared" si="36"/>
        <v>0</v>
      </c>
      <c r="V111" s="25">
        <f t="shared" si="37"/>
        <v>0</v>
      </c>
      <c r="W111" s="26">
        <f t="shared" si="38"/>
        <v>35</v>
      </c>
      <c r="X111" s="27">
        <f t="shared" si="39"/>
        <v>6</v>
      </c>
      <c r="Y111" s="28">
        <f t="shared" si="40"/>
        <v>4</v>
      </c>
      <c r="Z111" s="28">
        <f t="shared" si="41"/>
        <v>3</v>
      </c>
      <c r="AA111" s="28">
        <f t="shared" si="42"/>
        <v>1</v>
      </c>
      <c r="AB111" s="28">
        <f t="shared" si="43"/>
        <v>2</v>
      </c>
      <c r="AC111" s="20" t="s">
        <v>20</v>
      </c>
      <c r="AD111" s="29">
        <v>222</v>
      </c>
    </row>
    <row r="112" spans="1:30" ht="18.75" x14ac:dyDescent="0.3">
      <c r="A112" s="18" t="s">
        <v>133</v>
      </c>
      <c r="B112" s="19">
        <v>1</v>
      </c>
      <c r="C112" s="20">
        <v>1</v>
      </c>
      <c r="D112" s="20">
        <v>4</v>
      </c>
      <c r="E112" s="20">
        <v>1</v>
      </c>
      <c r="F112" s="21">
        <v>3</v>
      </c>
      <c r="G112" s="22">
        <f t="shared" si="32"/>
        <v>10</v>
      </c>
      <c r="H112" s="23">
        <f t="shared" si="33"/>
        <v>27</v>
      </c>
      <c r="I112" s="19">
        <v>3</v>
      </c>
      <c r="J112" s="20">
        <v>4</v>
      </c>
      <c r="K112" s="20">
        <v>1</v>
      </c>
      <c r="L112" s="20">
        <v>1</v>
      </c>
      <c r="M112" s="21">
        <v>1</v>
      </c>
      <c r="N112" s="22">
        <f t="shared" si="34"/>
        <v>10</v>
      </c>
      <c r="O112" s="24">
        <f t="shared" si="35"/>
        <v>14</v>
      </c>
      <c r="P112" s="19"/>
      <c r="Q112" s="20"/>
      <c r="R112" s="20"/>
      <c r="S112" s="20"/>
      <c r="T112" s="21"/>
      <c r="U112" s="22">
        <f t="shared" si="36"/>
        <v>0</v>
      </c>
      <c r="V112" s="25">
        <f t="shared" si="37"/>
        <v>0</v>
      </c>
      <c r="W112" s="26">
        <f t="shared" si="38"/>
        <v>41</v>
      </c>
      <c r="X112" s="27">
        <f t="shared" si="39"/>
        <v>4</v>
      </c>
      <c r="Y112" s="28">
        <f t="shared" si="40"/>
        <v>5</v>
      </c>
      <c r="Z112" s="28">
        <f t="shared" si="41"/>
        <v>5</v>
      </c>
      <c r="AA112" s="28">
        <f t="shared" si="42"/>
        <v>1</v>
      </c>
      <c r="AB112" s="28">
        <f t="shared" si="43"/>
        <v>4</v>
      </c>
      <c r="AC112" s="20" t="s">
        <v>26</v>
      </c>
      <c r="AD112" s="29">
        <v>234</v>
      </c>
    </row>
    <row r="113" spans="1:30" ht="18.75" x14ac:dyDescent="0.3">
      <c r="A113" s="18" t="s">
        <v>134</v>
      </c>
      <c r="B113" s="19">
        <v>2</v>
      </c>
      <c r="C113" s="20"/>
      <c r="D113" s="20">
        <v>3</v>
      </c>
      <c r="E113" s="20">
        <v>3</v>
      </c>
      <c r="F113" s="21">
        <v>2</v>
      </c>
      <c r="G113" s="22">
        <f t="shared" si="32"/>
        <v>10</v>
      </c>
      <c r="H113" s="23">
        <f t="shared" si="33"/>
        <v>25</v>
      </c>
      <c r="I113" s="19">
        <v>3</v>
      </c>
      <c r="J113" s="20">
        <v>2</v>
      </c>
      <c r="K113" s="20">
        <v>2</v>
      </c>
      <c r="L113" s="20">
        <v>2</v>
      </c>
      <c r="M113" s="21">
        <v>1</v>
      </c>
      <c r="N113" s="22">
        <f t="shared" si="34"/>
        <v>10</v>
      </c>
      <c r="O113" s="24">
        <f t="shared" si="35"/>
        <v>17</v>
      </c>
      <c r="P113" s="19"/>
      <c r="Q113" s="20"/>
      <c r="R113" s="20"/>
      <c r="S113" s="20"/>
      <c r="T113" s="21"/>
      <c r="U113" s="22">
        <f t="shared" si="36"/>
        <v>0</v>
      </c>
      <c r="V113" s="25">
        <f t="shared" si="37"/>
        <v>0</v>
      </c>
      <c r="W113" s="26">
        <f t="shared" si="38"/>
        <v>42</v>
      </c>
      <c r="X113" s="27">
        <f t="shared" si="39"/>
        <v>5</v>
      </c>
      <c r="Y113" s="28">
        <f t="shared" si="40"/>
        <v>2</v>
      </c>
      <c r="Z113" s="28">
        <f t="shared" si="41"/>
        <v>5</v>
      </c>
      <c r="AA113" s="28">
        <f t="shared" si="42"/>
        <v>3</v>
      </c>
      <c r="AB113" s="28">
        <f t="shared" si="43"/>
        <v>3</v>
      </c>
      <c r="AC113" s="20" t="s">
        <v>20</v>
      </c>
      <c r="AD113" s="29">
        <v>236</v>
      </c>
    </row>
    <row r="114" spans="1:30" ht="18.75" x14ac:dyDescent="0.3">
      <c r="A114" s="18" t="s">
        <v>135</v>
      </c>
      <c r="B114" s="19">
        <v>2</v>
      </c>
      <c r="C114" s="20">
        <v>2</v>
      </c>
      <c r="D114" s="20">
        <v>1</v>
      </c>
      <c r="E114" s="20">
        <v>2</v>
      </c>
      <c r="F114" s="21">
        <v>3</v>
      </c>
      <c r="G114" s="22">
        <f t="shared" si="32"/>
        <v>10</v>
      </c>
      <c r="H114" s="23">
        <f t="shared" si="33"/>
        <v>25</v>
      </c>
      <c r="I114" s="19">
        <v>4</v>
      </c>
      <c r="J114" s="20">
        <v>3</v>
      </c>
      <c r="K114" s="20"/>
      <c r="L114" s="20"/>
      <c r="M114" s="21">
        <v>3</v>
      </c>
      <c r="N114" s="22">
        <f t="shared" si="34"/>
        <v>10</v>
      </c>
      <c r="O114" s="24">
        <f t="shared" si="35"/>
        <v>18</v>
      </c>
      <c r="P114" s="19"/>
      <c r="Q114" s="20"/>
      <c r="R114" s="20"/>
      <c r="S114" s="20"/>
      <c r="T114" s="21"/>
      <c r="U114" s="22">
        <f t="shared" si="36"/>
        <v>0</v>
      </c>
      <c r="V114" s="25">
        <f t="shared" si="37"/>
        <v>0</v>
      </c>
      <c r="W114" s="26">
        <f t="shared" si="38"/>
        <v>43</v>
      </c>
      <c r="X114" s="27">
        <f t="shared" si="39"/>
        <v>6</v>
      </c>
      <c r="Y114" s="28">
        <f t="shared" si="40"/>
        <v>5</v>
      </c>
      <c r="Z114" s="28">
        <f t="shared" si="41"/>
        <v>1</v>
      </c>
      <c r="AA114" s="28">
        <f t="shared" si="42"/>
        <v>2</v>
      </c>
      <c r="AB114" s="28">
        <f t="shared" si="43"/>
        <v>6</v>
      </c>
      <c r="AC114" s="20" t="s">
        <v>20</v>
      </c>
      <c r="AD114" s="29">
        <v>224</v>
      </c>
    </row>
    <row r="115" spans="1:30" ht="18.75" x14ac:dyDescent="0.3">
      <c r="A115" s="18" t="s">
        <v>136</v>
      </c>
      <c r="B115" s="19">
        <v>3</v>
      </c>
      <c r="C115" s="20">
        <v>2</v>
      </c>
      <c r="D115" s="20">
        <v>1</v>
      </c>
      <c r="E115" s="20">
        <v>2</v>
      </c>
      <c r="F115" s="21">
        <v>2</v>
      </c>
      <c r="G115" s="22">
        <f t="shared" si="32"/>
        <v>10</v>
      </c>
      <c r="H115" s="23">
        <f t="shared" si="33"/>
        <v>20</v>
      </c>
      <c r="I115" s="19">
        <v>3</v>
      </c>
      <c r="J115" s="20">
        <v>2</v>
      </c>
      <c r="K115" s="20"/>
      <c r="L115" s="20">
        <v>1</v>
      </c>
      <c r="M115" s="21">
        <v>4</v>
      </c>
      <c r="N115" s="22">
        <f t="shared" si="34"/>
        <v>10</v>
      </c>
      <c r="O115" s="24">
        <f t="shared" si="35"/>
        <v>25</v>
      </c>
      <c r="P115" s="19"/>
      <c r="Q115" s="20"/>
      <c r="R115" s="20"/>
      <c r="S115" s="20"/>
      <c r="T115" s="21"/>
      <c r="U115" s="22">
        <f t="shared" si="36"/>
        <v>0</v>
      </c>
      <c r="V115" s="25">
        <f t="shared" si="37"/>
        <v>0</v>
      </c>
      <c r="W115" s="26">
        <f t="shared" si="38"/>
        <v>45</v>
      </c>
      <c r="X115" s="27">
        <f t="shared" si="39"/>
        <v>6</v>
      </c>
      <c r="Y115" s="28">
        <f t="shared" si="40"/>
        <v>4</v>
      </c>
      <c r="Z115" s="28">
        <f t="shared" si="41"/>
        <v>1</v>
      </c>
      <c r="AA115" s="28">
        <f t="shared" si="42"/>
        <v>2</v>
      </c>
      <c r="AB115" s="28">
        <f t="shared" si="43"/>
        <v>6</v>
      </c>
      <c r="AC115" s="20" t="s">
        <v>37</v>
      </c>
      <c r="AD115" s="29">
        <v>232</v>
      </c>
    </row>
    <row r="116" spans="1:30" ht="19.5" thickBot="1" x14ac:dyDescent="0.35">
      <c r="A116" s="42" t="s">
        <v>137</v>
      </c>
      <c r="B116" s="43">
        <v>1</v>
      </c>
      <c r="C116" s="44">
        <v>1</v>
      </c>
      <c r="D116" s="44">
        <v>2</v>
      </c>
      <c r="E116" s="44">
        <v>2</v>
      </c>
      <c r="F116" s="45">
        <v>4</v>
      </c>
      <c r="G116" s="46">
        <f t="shared" si="32"/>
        <v>10</v>
      </c>
      <c r="H116" s="47">
        <f t="shared" si="33"/>
        <v>31</v>
      </c>
      <c r="I116" s="43"/>
      <c r="J116" s="44">
        <v>3</v>
      </c>
      <c r="K116" s="44">
        <v>3</v>
      </c>
      <c r="L116" s="44">
        <v>3</v>
      </c>
      <c r="M116" s="45">
        <v>1</v>
      </c>
      <c r="N116" s="46">
        <f t="shared" si="34"/>
        <v>10</v>
      </c>
      <c r="O116" s="48">
        <f t="shared" si="35"/>
        <v>23</v>
      </c>
      <c r="P116" s="43"/>
      <c r="Q116" s="44"/>
      <c r="R116" s="44"/>
      <c r="S116" s="44"/>
      <c r="T116" s="45"/>
      <c r="U116" s="46">
        <f t="shared" si="36"/>
        <v>0</v>
      </c>
      <c r="V116" s="49">
        <f t="shared" si="37"/>
        <v>0</v>
      </c>
      <c r="W116" s="50">
        <f t="shared" si="38"/>
        <v>54</v>
      </c>
      <c r="X116" s="51">
        <f t="shared" si="39"/>
        <v>1</v>
      </c>
      <c r="Y116" s="52">
        <f t="shared" si="40"/>
        <v>4</v>
      </c>
      <c r="Z116" s="52">
        <f t="shared" si="41"/>
        <v>5</v>
      </c>
      <c r="AA116" s="52">
        <f t="shared" si="42"/>
        <v>2</v>
      </c>
      <c r="AB116" s="52">
        <f t="shared" si="43"/>
        <v>5</v>
      </c>
      <c r="AC116" s="44" t="s">
        <v>26</v>
      </c>
      <c r="AD116" s="53">
        <v>229</v>
      </c>
    </row>
    <row r="117" spans="1:30" ht="15.75" thickTop="1" x14ac:dyDescent="0.25"/>
    <row r="127" spans="1:30" ht="26.25" x14ac:dyDescent="0.4">
      <c r="N127" s="60" t="s">
        <v>138</v>
      </c>
      <c r="O127" s="60"/>
      <c r="P127" s="60"/>
      <c r="Q127" s="60"/>
      <c r="R127" s="60"/>
      <c r="S127" s="60"/>
      <c r="T127" s="60"/>
      <c r="U127" s="60"/>
      <c r="V127" s="60"/>
      <c r="W127" s="60"/>
    </row>
    <row r="128" spans="1:30" ht="15.75" thickBot="1" x14ac:dyDescent="0.3"/>
    <row r="129" spans="1:30" ht="20.25" thickTop="1" thickBot="1" x14ac:dyDescent="0.35">
      <c r="A129" s="61" t="s">
        <v>1</v>
      </c>
      <c r="B129" s="62">
        <v>0</v>
      </c>
      <c r="C129" s="63">
        <v>1</v>
      </c>
      <c r="D129" s="63">
        <v>2</v>
      </c>
      <c r="E129" s="63">
        <v>3</v>
      </c>
      <c r="F129" s="63">
        <v>5</v>
      </c>
      <c r="G129" s="64" t="s">
        <v>2</v>
      </c>
      <c r="H129" s="61" t="s">
        <v>3</v>
      </c>
      <c r="I129" s="62">
        <v>0</v>
      </c>
      <c r="J129" s="63">
        <v>1</v>
      </c>
      <c r="K129" s="63">
        <v>2</v>
      </c>
      <c r="L129" s="63">
        <v>3</v>
      </c>
      <c r="M129" s="63">
        <v>5</v>
      </c>
      <c r="N129" s="64" t="s">
        <v>2</v>
      </c>
      <c r="O129" s="61" t="s">
        <v>4</v>
      </c>
      <c r="P129" s="62">
        <v>0</v>
      </c>
      <c r="Q129" s="63">
        <v>1</v>
      </c>
      <c r="R129" s="63">
        <v>2</v>
      </c>
      <c r="S129" s="63">
        <v>3</v>
      </c>
      <c r="T129" s="63">
        <v>5</v>
      </c>
      <c r="U129" s="64" t="s">
        <v>2</v>
      </c>
      <c r="V129" s="61" t="s">
        <v>5</v>
      </c>
      <c r="W129" s="61" t="s">
        <v>6</v>
      </c>
      <c r="X129" s="62" t="s">
        <v>7</v>
      </c>
      <c r="Y129" s="63" t="s">
        <v>8</v>
      </c>
      <c r="Z129" s="63" t="s">
        <v>9</v>
      </c>
      <c r="AA129" s="63" t="s">
        <v>10</v>
      </c>
      <c r="AB129" s="64" t="s">
        <v>11</v>
      </c>
      <c r="AC129" s="61" t="s">
        <v>12</v>
      </c>
      <c r="AD129" s="65" t="s">
        <v>13</v>
      </c>
    </row>
    <row r="130" spans="1:30" ht="19.5" thickTop="1" x14ac:dyDescent="0.3">
      <c r="A130" s="18" t="s">
        <v>139</v>
      </c>
      <c r="B130" s="19">
        <v>9</v>
      </c>
      <c r="C130" s="20">
        <v>1</v>
      </c>
      <c r="D130" s="20"/>
      <c r="E130" s="20"/>
      <c r="F130" s="21"/>
      <c r="G130" s="22">
        <f t="shared" ref="G130:G137" si="44">SUM(B130:F130)</f>
        <v>10</v>
      </c>
      <c r="H130" s="23">
        <f t="shared" ref="H130:H137" si="45">SUM(B130*0,C130*1,D130*2,E130*3,F130*5)</f>
        <v>1</v>
      </c>
      <c r="I130" s="19">
        <v>9</v>
      </c>
      <c r="J130" s="20"/>
      <c r="K130" s="20">
        <v>1</v>
      </c>
      <c r="L130" s="20"/>
      <c r="M130" s="21"/>
      <c r="N130" s="22">
        <f t="shared" ref="N130:N138" si="46">SUM(I130:M130)</f>
        <v>10</v>
      </c>
      <c r="O130" s="24">
        <f t="shared" ref="O130:O138" si="47">SUM(I130*0,J130*1,K130*2,L130*3,M130*5)</f>
        <v>2</v>
      </c>
      <c r="P130" s="19"/>
      <c r="Q130" s="20"/>
      <c r="R130" s="20"/>
      <c r="S130" s="20"/>
      <c r="T130" s="21"/>
      <c r="U130" s="22">
        <f t="shared" ref="U130:U138" si="48">SUM(P130:T130)</f>
        <v>0</v>
      </c>
      <c r="V130" s="25">
        <f t="shared" ref="V130:V138" si="49">SUM(P130*0,Q130*1,R130*2,S130*3,T130*5)</f>
        <v>0</v>
      </c>
      <c r="W130" s="26">
        <f t="shared" ref="W130:W138" si="50">IF(SUM(P130:T130)=0,SUM(H130,O130),SUM(H130,MIN(O130,V130)))</f>
        <v>3</v>
      </c>
      <c r="X130" s="27">
        <f t="shared" ref="X130:X138" si="51">IF(SUM(P130:T130)=0,SUM(B130,I130),IF(O130=V130,SUM(B130,MAX(I130,P130)),IF(O130&lt;V130,SUM(B130,I130),SUM(B130,P130))))</f>
        <v>18</v>
      </c>
      <c r="Y130" s="28">
        <f t="shared" ref="Y130:Y138" si="52">IF(X130=SUM(B130,I130),SUM(C130,J130),SUM(C130,Q130))</f>
        <v>1</v>
      </c>
      <c r="Z130" s="28">
        <f t="shared" ref="Z130:Z138" si="53">IF(X130=SUM(B130,I130),SUM(D130,K130),SUM(D130,R130))</f>
        <v>1</v>
      </c>
      <c r="AA130" s="28">
        <f t="shared" ref="AA130:AA138" si="54">IF(X131=SUM(B130,I130),SUM(E130,L130),SUM(E130,S130))</f>
        <v>0</v>
      </c>
      <c r="AB130" s="28">
        <f t="shared" ref="AB130:AB138" si="55">IF(X130=SUM(B130,I130),SUM(F130,M130),SUM(F130,T130))</f>
        <v>0</v>
      </c>
      <c r="AC130" s="20" t="s">
        <v>23</v>
      </c>
      <c r="AD130" s="29">
        <v>111</v>
      </c>
    </row>
    <row r="131" spans="1:30" ht="18.75" x14ac:dyDescent="0.3">
      <c r="A131" s="18" t="s">
        <v>140</v>
      </c>
      <c r="B131" s="19">
        <v>9</v>
      </c>
      <c r="C131" s="20"/>
      <c r="D131" s="20"/>
      <c r="E131" s="20"/>
      <c r="F131" s="21">
        <v>1</v>
      </c>
      <c r="G131" s="22">
        <f t="shared" si="44"/>
        <v>10</v>
      </c>
      <c r="H131" s="23">
        <f t="shared" si="45"/>
        <v>5</v>
      </c>
      <c r="I131" s="19">
        <v>8</v>
      </c>
      <c r="J131" s="20">
        <v>2</v>
      </c>
      <c r="K131" s="20"/>
      <c r="L131" s="20"/>
      <c r="M131" s="21"/>
      <c r="N131" s="22">
        <f t="shared" si="46"/>
        <v>10</v>
      </c>
      <c r="O131" s="24">
        <f t="shared" si="47"/>
        <v>2</v>
      </c>
      <c r="P131" s="19"/>
      <c r="Q131" s="20"/>
      <c r="R131" s="20"/>
      <c r="S131" s="20"/>
      <c r="T131" s="21"/>
      <c r="U131" s="22">
        <f t="shared" si="48"/>
        <v>0</v>
      </c>
      <c r="V131" s="25">
        <f t="shared" si="49"/>
        <v>0</v>
      </c>
      <c r="W131" s="26">
        <f t="shared" si="50"/>
        <v>7</v>
      </c>
      <c r="X131" s="27">
        <f t="shared" si="51"/>
        <v>17</v>
      </c>
      <c r="Y131" s="28">
        <f t="shared" si="52"/>
        <v>2</v>
      </c>
      <c r="Z131" s="28">
        <f t="shared" si="53"/>
        <v>0</v>
      </c>
      <c r="AA131" s="28">
        <f t="shared" si="54"/>
        <v>0</v>
      </c>
      <c r="AB131" s="28">
        <f t="shared" si="55"/>
        <v>1</v>
      </c>
      <c r="AC131" s="20" t="s">
        <v>60</v>
      </c>
      <c r="AD131" s="29">
        <v>114</v>
      </c>
    </row>
    <row r="132" spans="1:30" ht="18.75" x14ac:dyDescent="0.3">
      <c r="A132" s="18" t="s">
        <v>141</v>
      </c>
      <c r="B132" s="19">
        <v>4</v>
      </c>
      <c r="C132" s="20">
        <v>3</v>
      </c>
      <c r="D132" s="20">
        <v>2</v>
      </c>
      <c r="E132" s="20">
        <v>1</v>
      </c>
      <c r="F132" s="21"/>
      <c r="G132" s="22">
        <f t="shared" si="44"/>
        <v>10</v>
      </c>
      <c r="H132" s="23">
        <f t="shared" si="45"/>
        <v>10</v>
      </c>
      <c r="I132" s="19">
        <v>3</v>
      </c>
      <c r="J132" s="20">
        <v>4</v>
      </c>
      <c r="K132" s="20">
        <v>1</v>
      </c>
      <c r="L132" s="20">
        <v>2</v>
      </c>
      <c r="M132" s="21"/>
      <c r="N132" s="22">
        <f t="shared" si="46"/>
        <v>10</v>
      </c>
      <c r="O132" s="24">
        <f t="shared" si="47"/>
        <v>12</v>
      </c>
      <c r="P132" s="19">
        <v>7</v>
      </c>
      <c r="Q132" s="20">
        <v>3</v>
      </c>
      <c r="R132" s="20"/>
      <c r="S132" s="20"/>
      <c r="T132" s="21"/>
      <c r="U132" s="22">
        <f t="shared" si="48"/>
        <v>10</v>
      </c>
      <c r="V132" s="25">
        <f t="shared" si="49"/>
        <v>3</v>
      </c>
      <c r="W132" s="26">
        <f t="shared" si="50"/>
        <v>13</v>
      </c>
      <c r="X132" s="27">
        <f t="shared" si="51"/>
        <v>11</v>
      </c>
      <c r="Y132" s="28">
        <f t="shared" si="52"/>
        <v>6</v>
      </c>
      <c r="Z132" s="28">
        <f t="shared" si="53"/>
        <v>2</v>
      </c>
      <c r="AA132" s="28">
        <f t="shared" si="54"/>
        <v>1</v>
      </c>
      <c r="AB132" s="28">
        <f t="shared" si="55"/>
        <v>0</v>
      </c>
      <c r="AC132" s="20" t="s">
        <v>20</v>
      </c>
      <c r="AD132" s="29">
        <v>109</v>
      </c>
    </row>
    <row r="133" spans="1:30" ht="18.75" x14ac:dyDescent="0.3">
      <c r="A133" s="18" t="s">
        <v>142</v>
      </c>
      <c r="B133" s="19">
        <v>8</v>
      </c>
      <c r="C133" s="20">
        <v>1</v>
      </c>
      <c r="D133" s="20"/>
      <c r="E133" s="20">
        <v>1</v>
      </c>
      <c r="F133" s="21"/>
      <c r="G133" s="22">
        <f t="shared" si="44"/>
        <v>10</v>
      </c>
      <c r="H133" s="23">
        <f t="shared" si="45"/>
        <v>4</v>
      </c>
      <c r="I133" s="19">
        <v>4</v>
      </c>
      <c r="J133" s="20">
        <v>3</v>
      </c>
      <c r="K133" s="20">
        <v>2</v>
      </c>
      <c r="L133" s="20"/>
      <c r="M133" s="21">
        <v>1</v>
      </c>
      <c r="N133" s="22">
        <f t="shared" si="46"/>
        <v>10</v>
      </c>
      <c r="O133" s="24">
        <f t="shared" si="47"/>
        <v>12</v>
      </c>
      <c r="P133" s="19"/>
      <c r="Q133" s="20"/>
      <c r="R133" s="20"/>
      <c r="S133" s="20"/>
      <c r="T133" s="21"/>
      <c r="U133" s="22">
        <f t="shared" si="48"/>
        <v>0</v>
      </c>
      <c r="V133" s="25">
        <f t="shared" si="49"/>
        <v>0</v>
      </c>
      <c r="W133" s="26">
        <f t="shared" si="50"/>
        <v>16</v>
      </c>
      <c r="X133" s="27">
        <f t="shared" si="51"/>
        <v>12</v>
      </c>
      <c r="Y133" s="28">
        <f t="shared" si="52"/>
        <v>4</v>
      </c>
      <c r="Z133" s="28">
        <f t="shared" si="53"/>
        <v>2</v>
      </c>
      <c r="AA133" s="28">
        <f t="shared" si="54"/>
        <v>1</v>
      </c>
      <c r="AB133" s="28">
        <f t="shared" si="55"/>
        <v>1</v>
      </c>
      <c r="AC133" s="20" t="s">
        <v>74</v>
      </c>
      <c r="AD133" s="29">
        <v>106</v>
      </c>
    </row>
    <row r="134" spans="1:30" ht="18.75" x14ac:dyDescent="0.3">
      <c r="A134" s="18" t="s">
        <v>143</v>
      </c>
      <c r="B134" s="19">
        <v>4</v>
      </c>
      <c r="C134" s="20">
        <v>5</v>
      </c>
      <c r="D134" s="20"/>
      <c r="E134" s="20">
        <v>1</v>
      </c>
      <c r="F134" s="21"/>
      <c r="G134" s="22">
        <f t="shared" si="44"/>
        <v>10</v>
      </c>
      <c r="H134" s="23">
        <f t="shared" si="45"/>
        <v>8</v>
      </c>
      <c r="I134" s="19">
        <v>5</v>
      </c>
      <c r="J134" s="20">
        <v>3</v>
      </c>
      <c r="K134" s="20">
        <v>1</v>
      </c>
      <c r="L134" s="20"/>
      <c r="M134" s="21">
        <v>1</v>
      </c>
      <c r="N134" s="22">
        <f t="shared" si="46"/>
        <v>10</v>
      </c>
      <c r="O134" s="24">
        <f t="shared" si="47"/>
        <v>10</v>
      </c>
      <c r="P134" s="19"/>
      <c r="Q134" s="20"/>
      <c r="R134" s="20"/>
      <c r="S134" s="20"/>
      <c r="T134" s="21"/>
      <c r="U134" s="22">
        <f t="shared" si="48"/>
        <v>0</v>
      </c>
      <c r="V134" s="25">
        <f t="shared" si="49"/>
        <v>0</v>
      </c>
      <c r="W134" s="26">
        <f t="shared" si="50"/>
        <v>18</v>
      </c>
      <c r="X134" s="27">
        <f t="shared" si="51"/>
        <v>9</v>
      </c>
      <c r="Y134" s="28">
        <f t="shared" si="52"/>
        <v>8</v>
      </c>
      <c r="Z134" s="28">
        <f t="shared" si="53"/>
        <v>1</v>
      </c>
      <c r="AA134" s="28">
        <f t="shared" si="54"/>
        <v>1</v>
      </c>
      <c r="AB134" s="28">
        <f t="shared" si="55"/>
        <v>1</v>
      </c>
      <c r="AC134" s="20" t="s">
        <v>74</v>
      </c>
      <c r="AD134" s="29">
        <v>107</v>
      </c>
    </row>
    <row r="135" spans="1:30" ht="18.75" x14ac:dyDescent="0.3">
      <c r="A135" s="18" t="s">
        <v>144</v>
      </c>
      <c r="B135" s="19">
        <v>5</v>
      </c>
      <c r="C135" s="20">
        <v>1</v>
      </c>
      <c r="D135" s="20"/>
      <c r="E135" s="20"/>
      <c r="F135" s="21">
        <v>4</v>
      </c>
      <c r="G135" s="22">
        <f t="shared" si="44"/>
        <v>10</v>
      </c>
      <c r="H135" s="23">
        <f t="shared" si="45"/>
        <v>21</v>
      </c>
      <c r="I135" s="19"/>
      <c r="J135" s="20"/>
      <c r="K135" s="20"/>
      <c r="L135" s="20"/>
      <c r="M135" s="21"/>
      <c r="N135" s="22">
        <f t="shared" si="46"/>
        <v>0</v>
      </c>
      <c r="O135" s="24">
        <f t="shared" si="47"/>
        <v>0</v>
      </c>
      <c r="P135" s="19"/>
      <c r="Q135" s="20"/>
      <c r="R135" s="20"/>
      <c r="S135" s="20"/>
      <c r="T135" s="21"/>
      <c r="U135" s="22">
        <f t="shared" si="48"/>
        <v>0</v>
      </c>
      <c r="V135" s="25">
        <f t="shared" si="49"/>
        <v>0</v>
      </c>
      <c r="W135" s="26">
        <f t="shared" si="50"/>
        <v>21</v>
      </c>
      <c r="X135" s="27">
        <f t="shared" si="51"/>
        <v>5</v>
      </c>
      <c r="Y135" s="28">
        <f t="shared" si="52"/>
        <v>1</v>
      </c>
      <c r="Z135" s="28">
        <f t="shared" si="53"/>
        <v>0</v>
      </c>
      <c r="AA135" s="28">
        <f t="shared" si="54"/>
        <v>0</v>
      </c>
      <c r="AB135" s="28">
        <f t="shared" si="55"/>
        <v>4</v>
      </c>
      <c r="AC135" s="20" t="s">
        <v>37</v>
      </c>
      <c r="AD135" s="29">
        <v>112</v>
      </c>
    </row>
    <row r="136" spans="1:30" ht="18.75" x14ac:dyDescent="0.3">
      <c r="A136" s="18" t="s">
        <v>145</v>
      </c>
      <c r="B136" s="19">
        <v>3</v>
      </c>
      <c r="C136" s="20">
        <v>3</v>
      </c>
      <c r="D136" s="20"/>
      <c r="E136" s="20">
        <v>3</v>
      </c>
      <c r="F136" s="21">
        <v>1</v>
      </c>
      <c r="G136" s="22">
        <f t="shared" si="44"/>
        <v>10</v>
      </c>
      <c r="H136" s="23">
        <f t="shared" si="45"/>
        <v>17</v>
      </c>
      <c r="I136" s="19">
        <v>3</v>
      </c>
      <c r="J136" s="20">
        <v>3</v>
      </c>
      <c r="K136" s="20"/>
      <c r="L136" s="20">
        <v>4</v>
      </c>
      <c r="M136" s="21"/>
      <c r="N136" s="22">
        <f t="shared" si="46"/>
        <v>10</v>
      </c>
      <c r="O136" s="24">
        <f t="shared" si="47"/>
        <v>15</v>
      </c>
      <c r="P136" s="19"/>
      <c r="Q136" s="20"/>
      <c r="R136" s="20"/>
      <c r="S136" s="20"/>
      <c r="T136" s="21"/>
      <c r="U136" s="22">
        <f t="shared" si="48"/>
        <v>0</v>
      </c>
      <c r="V136" s="25">
        <f t="shared" si="49"/>
        <v>0</v>
      </c>
      <c r="W136" s="26">
        <f t="shared" si="50"/>
        <v>32</v>
      </c>
      <c r="X136" s="27">
        <f t="shared" si="51"/>
        <v>6</v>
      </c>
      <c r="Y136" s="28">
        <f t="shared" si="52"/>
        <v>6</v>
      </c>
      <c r="Z136" s="28">
        <f t="shared" si="53"/>
        <v>0</v>
      </c>
      <c r="AA136" s="28">
        <f t="shared" si="54"/>
        <v>3</v>
      </c>
      <c r="AB136" s="28">
        <f t="shared" si="55"/>
        <v>1</v>
      </c>
      <c r="AC136" s="20" t="s">
        <v>60</v>
      </c>
      <c r="AD136" s="29">
        <v>113</v>
      </c>
    </row>
    <row r="137" spans="1:30" ht="18.75" x14ac:dyDescent="0.3">
      <c r="A137" s="18" t="s">
        <v>146</v>
      </c>
      <c r="B137" s="19">
        <v>6</v>
      </c>
      <c r="C137" s="20"/>
      <c r="D137" s="20"/>
      <c r="E137" s="20">
        <v>2</v>
      </c>
      <c r="F137" s="21">
        <v>2</v>
      </c>
      <c r="G137" s="22">
        <f t="shared" si="44"/>
        <v>10</v>
      </c>
      <c r="H137" s="23">
        <f t="shared" si="45"/>
        <v>16</v>
      </c>
      <c r="I137" s="19">
        <v>1</v>
      </c>
      <c r="J137" s="20">
        <v>2</v>
      </c>
      <c r="K137" s="20">
        <v>1</v>
      </c>
      <c r="L137" s="20">
        <v>1</v>
      </c>
      <c r="M137" s="21">
        <v>5</v>
      </c>
      <c r="N137" s="22">
        <f t="shared" si="46"/>
        <v>10</v>
      </c>
      <c r="O137" s="24">
        <f t="shared" si="47"/>
        <v>32</v>
      </c>
      <c r="P137" s="19"/>
      <c r="Q137" s="20"/>
      <c r="R137" s="20"/>
      <c r="S137" s="20"/>
      <c r="T137" s="21"/>
      <c r="U137" s="22">
        <f t="shared" si="48"/>
        <v>0</v>
      </c>
      <c r="V137" s="25">
        <f t="shared" si="49"/>
        <v>0</v>
      </c>
      <c r="W137" s="26">
        <f t="shared" si="50"/>
        <v>48</v>
      </c>
      <c r="X137" s="27">
        <f t="shared" si="51"/>
        <v>7</v>
      </c>
      <c r="Y137" s="28">
        <f t="shared" si="52"/>
        <v>2</v>
      </c>
      <c r="Z137" s="28">
        <f t="shared" si="53"/>
        <v>1</v>
      </c>
      <c r="AA137" s="28">
        <f t="shared" si="54"/>
        <v>2</v>
      </c>
      <c r="AB137" s="28">
        <f t="shared" si="55"/>
        <v>7</v>
      </c>
      <c r="AC137" s="20" t="s">
        <v>20</v>
      </c>
      <c r="AD137" s="29">
        <v>110</v>
      </c>
    </row>
    <row r="138" spans="1:30" ht="19.5" thickBot="1" x14ac:dyDescent="0.35">
      <c r="A138" s="42" t="s">
        <v>147</v>
      </c>
      <c r="B138" s="43">
        <v>1</v>
      </c>
      <c r="C138" s="44"/>
      <c r="D138" s="44">
        <v>1</v>
      </c>
      <c r="E138" s="44">
        <v>7</v>
      </c>
      <c r="F138" s="45">
        <v>1</v>
      </c>
      <c r="G138" s="46">
        <v>10</v>
      </c>
      <c r="H138" s="47">
        <v>28</v>
      </c>
      <c r="I138" s="43"/>
      <c r="J138" s="44">
        <v>2</v>
      </c>
      <c r="K138" s="44">
        <v>3</v>
      </c>
      <c r="L138" s="44">
        <v>5</v>
      </c>
      <c r="M138" s="45"/>
      <c r="N138" s="46">
        <f t="shared" si="46"/>
        <v>10</v>
      </c>
      <c r="O138" s="48">
        <f t="shared" si="47"/>
        <v>23</v>
      </c>
      <c r="P138" s="43"/>
      <c r="Q138" s="44"/>
      <c r="R138" s="44"/>
      <c r="S138" s="44"/>
      <c r="T138" s="45"/>
      <c r="U138" s="46">
        <f t="shared" si="48"/>
        <v>0</v>
      </c>
      <c r="V138" s="49">
        <f t="shared" si="49"/>
        <v>0</v>
      </c>
      <c r="W138" s="50">
        <f t="shared" si="50"/>
        <v>51</v>
      </c>
      <c r="X138" s="51">
        <f t="shared" si="51"/>
        <v>1</v>
      </c>
      <c r="Y138" s="52">
        <f t="shared" si="52"/>
        <v>2</v>
      </c>
      <c r="Z138" s="52">
        <f t="shared" si="53"/>
        <v>4</v>
      </c>
      <c r="AA138" s="52">
        <f t="shared" si="54"/>
        <v>7</v>
      </c>
      <c r="AB138" s="52">
        <f t="shared" si="55"/>
        <v>1</v>
      </c>
      <c r="AC138" s="44" t="s">
        <v>60</v>
      </c>
      <c r="AD138" s="53">
        <v>115</v>
      </c>
    </row>
    <row r="139" spans="1:30" ht="15.75" thickTop="1" x14ac:dyDescent="0.25"/>
  </sheetData>
  <sheetProtection password="EB2C" sheet="1" objects="1" scenarios="1" selectLockedCells="1" selectUnlockedCells="1"/>
  <mergeCells count="3">
    <mergeCell ref="N12:U12"/>
    <mergeCell ref="N36:V36"/>
    <mergeCell ref="N127:W127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fitToWidth="0" orientation="landscape" r:id="rId1"/>
  <rowBreaks count="3" manualBreakCount="3">
    <brk id="10" max="16383" man="1"/>
    <brk id="33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cp:lastPrinted>2014-03-04T07:37:57Z</cp:lastPrinted>
  <dcterms:created xsi:type="dcterms:W3CDTF">2014-03-04T07:21:07Z</dcterms:created>
  <dcterms:modified xsi:type="dcterms:W3CDTF">2014-03-04T08:05:10Z</dcterms:modified>
</cp:coreProperties>
</file>