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00"/>
  </bookViews>
  <sheets>
    <sheet name="CLASSEMENTS complets" sheetId="3" r:id="rId1"/>
    <sheet name="LES 3 PREMIERS PAR CATEGORIE" sheetId="13" r:id="rId2"/>
  </sheets>
  <definedNames>
    <definedName name="_xlnm._FilterDatabase" localSheetId="0" hidden="1">'CLASSEMENTS complets'!$A$4:$BD$107</definedName>
    <definedName name="_xlnm.Print_Titles" localSheetId="0">'CLASSEMENTS complets'!$1:$4</definedName>
    <definedName name="_xlnm.Print_Area" localSheetId="0">'CLASSEMENTS complets'!$A$1:$BD$118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18" i="3"/>
  <c r="S118"/>
  <c r="R118"/>
  <c r="Q118"/>
  <c r="P118"/>
  <c r="O118"/>
  <c r="T117"/>
  <c r="S117"/>
  <c r="R117"/>
  <c r="Q117"/>
  <c r="P117"/>
  <c r="O117"/>
  <c r="T116"/>
  <c r="S116"/>
  <c r="R116"/>
  <c r="Q116"/>
  <c r="P116"/>
  <c r="O116"/>
  <c r="T115"/>
  <c r="S115"/>
  <c r="R115"/>
  <c r="Q115"/>
  <c r="P115"/>
  <c r="O115"/>
  <c r="T114"/>
  <c r="S114"/>
  <c r="R114"/>
  <c r="Q114"/>
  <c r="P114"/>
  <c r="O114"/>
  <c r="T113"/>
  <c r="S113"/>
  <c r="R113"/>
  <c r="Q113"/>
  <c r="P113"/>
  <c r="O113"/>
  <c r="T112"/>
  <c r="S112"/>
  <c r="R112"/>
  <c r="Q112"/>
  <c r="P112"/>
  <c r="O112"/>
  <c r="BD107"/>
  <c r="BC107"/>
  <c r="BB107"/>
  <c r="BA107"/>
  <c r="AZ107"/>
  <c r="AY107"/>
  <c r="AX107"/>
  <c r="AW107"/>
  <c r="AV107"/>
  <c r="AU107"/>
  <c r="AT107"/>
  <c r="AF107"/>
  <c r="AE107"/>
  <c r="AD107"/>
  <c r="AC107"/>
  <c r="AB107"/>
  <c r="AA107"/>
  <c r="T107"/>
  <c r="S107"/>
  <c r="R107"/>
  <c r="Q107"/>
  <c r="P107"/>
  <c r="O107"/>
  <c r="BD106"/>
  <c r="BC106"/>
  <c r="BB106"/>
  <c r="BA106"/>
  <c r="AZ106"/>
  <c r="AY106"/>
  <c r="AX106"/>
  <c r="AW106"/>
  <c r="AV106"/>
  <c r="AU106"/>
  <c r="AT106"/>
  <c r="AF106"/>
  <c r="AE106"/>
  <c r="AD106"/>
  <c r="AC106"/>
  <c r="AB106"/>
  <c r="AA106"/>
  <c r="T106"/>
  <c r="S106"/>
  <c r="R106"/>
  <c r="Q106"/>
  <c r="P106"/>
  <c r="O106"/>
  <c r="BD105"/>
  <c r="BC105"/>
  <c r="BB105"/>
  <c r="BA105"/>
  <c r="AZ105"/>
  <c r="AY105"/>
  <c r="AX105"/>
  <c r="AW105"/>
  <c r="AV105"/>
  <c r="AU105"/>
  <c r="AT105"/>
  <c r="AF105"/>
  <c r="AE105"/>
  <c r="AD105"/>
  <c r="AC105"/>
  <c r="AB105"/>
  <c r="AA105"/>
  <c r="T105"/>
  <c r="S105"/>
  <c r="R105"/>
  <c r="Q105"/>
  <c r="P105"/>
  <c r="O105"/>
  <c r="BD104"/>
  <c r="BC104"/>
  <c r="BB104"/>
  <c r="BA104"/>
  <c r="AZ104"/>
  <c r="AY104"/>
  <c r="AX104"/>
  <c r="AW104"/>
  <c r="AV104"/>
  <c r="AU104"/>
  <c r="AT104"/>
  <c r="AF104"/>
  <c r="AE104"/>
  <c r="AD104"/>
  <c r="AC104"/>
  <c r="AB104"/>
  <c r="AA104"/>
  <c r="T104"/>
  <c r="S104"/>
  <c r="R104"/>
  <c r="Q104"/>
  <c r="P104"/>
  <c r="O104"/>
  <c r="BD103"/>
  <c r="BC103"/>
  <c r="BB103"/>
  <c r="BA103"/>
  <c r="AZ103"/>
  <c r="AY103"/>
  <c r="AX103"/>
  <c r="AW103"/>
  <c r="AV103"/>
  <c r="AU103"/>
  <c r="AT103"/>
  <c r="AF103"/>
  <c r="AE103"/>
  <c r="AD103"/>
  <c r="AC103"/>
  <c r="AB103"/>
  <c r="AA103"/>
  <c r="T103"/>
  <c r="S103"/>
  <c r="R103"/>
  <c r="Q103"/>
  <c r="P103"/>
  <c r="O103"/>
  <c r="BD102"/>
  <c r="BC102"/>
  <c r="BB102"/>
  <c r="BA102"/>
  <c r="AZ102"/>
  <c r="AY102"/>
  <c r="AX102"/>
  <c r="AW102"/>
  <c r="AV102"/>
  <c r="AU102"/>
  <c r="AT102"/>
  <c r="AF102"/>
  <c r="AE102"/>
  <c r="AD102"/>
  <c r="AC102"/>
  <c r="AB102"/>
  <c r="AA102"/>
  <c r="T102"/>
  <c r="S102"/>
  <c r="R102"/>
  <c r="Q102"/>
  <c r="P102"/>
  <c r="O102"/>
  <c r="BD101"/>
  <c r="BC101"/>
  <c r="BB101"/>
  <c r="BA101"/>
  <c r="AZ101"/>
  <c r="AY101"/>
  <c r="AX101"/>
  <c r="AW101"/>
  <c r="AV101"/>
  <c r="AU101"/>
  <c r="AT101"/>
  <c r="AF101"/>
  <c r="AE101"/>
  <c r="AD101"/>
  <c r="AC101"/>
  <c r="AB101"/>
  <c r="AA101"/>
  <c r="T101"/>
  <c r="S101"/>
  <c r="R101"/>
  <c r="Q101"/>
  <c r="P101"/>
  <c r="O101"/>
  <c r="BD100"/>
  <c r="BC100"/>
  <c r="BB100"/>
  <c r="BA100"/>
  <c r="AZ100"/>
  <c r="AY100"/>
  <c r="AX100"/>
  <c r="AW100"/>
  <c r="AV100"/>
  <c r="AU100"/>
  <c r="AT100"/>
  <c r="AF100"/>
  <c r="AE100"/>
  <c r="AD100"/>
  <c r="AC100"/>
  <c r="AB100"/>
  <c r="AA100"/>
  <c r="T100"/>
  <c r="S100"/>
  <c r="R100"/>
  <c r="Q100"/>
  <c r="P100"/>
  <c r="O100"/>
  <c r="BD99"/>
  <c r="BC99"/>
  <c r="BB99"/>
  <c r="BA99"/>
  <c r="AZ99"/>
  <c r="AY99"/>
  <c r="AX99"/>
  <c r="AW99"/>
  <c r="AV99"/>
  <c r="AU99"/>
  <c r="AT99"/>
  <c r="AF99"/>
  <c r="AE99"/>
  <c r="AD99"/>
  <c r="AC99"/>
  <c r="AB99"/>
  <c r="AA99"/>
  <c r="T99"/>
  <c r="S99"/>
  <c r="R99"/>
  <c r="Q99"/>
  <c r="P99"/>
  <c r="O99"/>
  <c r="BD98"/>
  <c r="BC98"/>
  <c r="BB98"/>
  <c r="BA98"/>
  <c r="AZ98"/>
  <c r="AY98"/>
  <c r="AX98"/>
  <c r="AW98"/>
  <c r="AV98"/>
  <c r="AU98"/>
  <c r="AT98"/>
  <c r="AF98"/>
  <c r="AE98"/>
  <c r="AD98"/>
  <c r="AC98"/>
  <c r="AB98"/>
  <c r="AA98"/>
  <c r="T98"/>
  <c r="S98"/>
  <c r="R98"/>
  <c r="Q98"/>
  <c r="P98"/>
  <c r="O98"/>
  <c r="BD97"/>
  <c r="BC97"/>
  <c r="BB97"/>
  <c r="BA97"/>
  <c r="AZ97"/>
  <c r="AY97"/>
  <c r="AX97"/>
  <c r="AW97"/>
  <c r="AV97"/>
  <c r="AU97"/>
  <c r="AT97"/>
  <c r="AF97"/>
  <c r="AE97"/>
  <c r="AD97"/>
  <c r="AC97"/>
  <c r="AB97"/>
  <c r="AA97"/>
  <c r="T97"/>
  <c r="S97"/>
  <c r="R97"/>
  <c r="Q97"/>
  <c r="P97"/>
  <c r="O97"/>
  <c r="BD96"/>
  <c r="BC96"/>
  <c r="BB96"/>
  <c r="BA96"/>
  <c r="AZ96"/>
  <c r="AY96"/>
  <c r="AX96"/>
  <c r="AW96"/>
  <c r="AV96"/>
  <c r="AU96"/>
  <c r="AT96"/>
  <c r="AF96"/>
  <c r="AE96"/>
  <c r="AD96"/>
  <c r="AC96"/>
  <c r="AB96"/>
  <c r="AA96"/>
  <c r="T96"/>
  <c r="S96"/>
  <c r="R96"/>
  <c r="Q96"/>
  <c r="P96"/>
  <c r="O96"/>
  <c r="BD94"/>
  <c r="BC94"/>
  <c r="BB94"/>
  <c r="BA94"/>
  <c r="AZ94"/>
  <c r="AY94"/>
  <c r="AX94"/>
  <c r="AW94"/>
  <c r="AV94"/>
  <c r="AU94"/>
  <c r="AT94"/>
  <c r="AF94"/>
  <c r="AE94"/>
  <c r="AD94"/>
  <c r="AC94"/>
  <c r="AB94"/>
  <c r="AA94"/>
  <c r="T94"/>
  <c r="S94"/>
  <c r="R94"/>
  <c r="Q94"/>
  <c r="P94"/>
  <c r="O94"/>
  <c r="BD93"/>
  <c r="BC93"/>
  <c r="BB93"/>
  <c r="BA93"/>
  <c r="AZ93"/>
  <c r="AY93"/>
  <c r="AX93"/>
  <c r="AW93"/>
  <c r="AV93"/>
  <c r="AU93"/>
  <c r="AT93"/>
  <c r="AF93"/>
  <c r="AE93"/>
  <c r="AD93"/>
  <c r="AC93"/>
  <c r="AB93"/>
  <c r="AA93"/>
  <c r="T93"/>
  <c r="S93"/>
  <c r="R93"/>
  <c r="Q93"/>
  <c r="P93"/>
  <c r="O93"/>
  <c r="BD92"/>
  <c r="BC92"/>
  <c r="BB92"/>
  <c r="BA92"/>
  <c r="AZ92"/>
  <c r="AY92"/>
  <c r="AX92"/>
  <c r="AW92"/>
  <c r="AV92"/>
  <c r="AU92"/>
  <c r="AT92"/>
  <c r="AF92"/>
  <c r="AE92"/>
  <c r="AD92"/>
  <c r="AC92"/>
  <c r="AB92"/>
  <c r="AA92"/>
  <c r="T92"/>
  <c r="S92"/>
  <c r="R92"/>
  <c r="Q92"/>
  <c r="P92"/>
  <c r="O92"/>
  <c r="BD91"/>
  <c r="BC91"/>
  <c r="BB91"/>
  <c r="BA91"/>
  <c r="AZ91"/>
  <c r="AY91"/>
  <c r="AX91"/>
  <c r="AW91"/>
  <c r="AV91"/>
  <c r="AU91"/>
  <c r="AT91"/>
  <c r="AF91"/>
  <c r="AE91"/>
  <c r="AD91"/>
  <c r="AC91"/>
  <c r="AB91"/>
  <c r="AA91"/>
  <c r="T91"/>
  <c r="S91"/>
  <c r="R91"/>
  <c r="Q91"/>
  <c r="P91"/>
  <c r="O91"/>
  <c r="BD90"/>
  <c r="BC90"/>
  <c r="BB90"/>
  <c r="BA90"/>
  <c r="AZ90"/>
  <c r="AY90"/>
  <c r="AX90"/>
  <c r="AW90"/>
  <c r="AV90"/>
  <c r="AU90"/>
  <c r="AT90"/>
  <c r="AF90"/>
  <c r="AE90"/>
  <c r="AD90"/>
  <c r="AC90"/>
  <c r="AB90"/>
  <c r="AA90"/>
  <c r="T90"/>
  <c r="S90"/>
  <c r="R90"/>
  <c r="Q90"/>
  <c r="P90"/>
  <c r="O90"/>
  <c r="BD89"/>
  <c r="BC89"/>
  <c r="BB89"/>
  <c r="BA89"/>
  <c r="AZ89"/>
  <c r="AY89"/>
  <c r="AX89"/>
  <c r="AW89"/>
  <c r="AV89"/>
  <c r="AU89"/>
  <c r="AT89"/>
  <c r="AF89"/>
  <c r="AE89"/>
  <c r="AD89"/>
  <c r="AC89"/>
  <c r="AB89"/>
  <c r="AA89"/>
  <c r="T89"/>
  <c r="S89"/>
  <c r="R89"/>
  <c r="Q89"/>
  <c r="P89"/>
  <c r="O89"/>
  <c r="BD88"/>
  <c r="BC88"/>
  <c r="BB88"/>
  <c r="BA88"/>
  <c r="AZ88"/>
  <c r="AY88"/>
  <c r="AX88"/>
  <c r="AW88"/>
  <c r="AV88"/>
  <c r="AU88"/>
  <c r="AT88"/>
  <c r="AF88"/>
  <c r="AE88"/>
  <c r="AD88"/>
  <c r="AC88"/>
  <c r="AB88"/>
  <c r="AA88"/>
  <c r="T88"/>
  <c r="S88"/>
  <c r="R88"/>
  <c r="Q88"/>
  <c r="P88"/>
  <c r="O88"/>
  <c r="BD87"/>
  <c r="BC87"/>
  <c r="BB87"/>
  <c r="BA87"/>
  <c r="AZ87"/>
  <c r="AY87"/>
  <c r="AX87"/>
  <c r="AW87"/>
  <c r="AV87"/>
  <c r="AU87"/>
  <c r="AT87"/>
  <c r="AF87"/>
  <c r="AE87"/>
  <c r="AD87"/>
  <c r="AC87"/>
  <c r="AB87"/>
  <c r="AA87"/>
  <c r="T87"/>
  <c r="S87"/>
  <c r="R87"/>
  <c r="Q87"/>
  <c r="P87"/>
  <c r="O87"/>
  <c r="BD86"/>
  <c r="BC86"/>
  <c r="BB86"/>
  <c r="BA86"/>
  <c r="AZ86"/>
  <c r="AY86"/>
  <c r="AX86"/>
  <c r="AW86"/>
  <c r="AV86"/>
  <c r="AU86"/>
  <c r="AT86"/>
  <c r="AF86"/>
  <c r="AE86"/>
  <c r="AD86"/>
  <c r="AC86"/>
  <c r="AB86"/>
  <c r="AA86"/>
  <c r="T86"/>
  <c r="S86"/>
  <c r="R86"/>
  <c r="Q86"/>
  <c r="P86"/>
  <c r="O86"/>
  <c r="BD85"/>
  <c r="BC85"/>
  <c r="BB85"/>
  <c r="BA85"/>
  <c r="AZ85"/>
  <c r="AY85"/>
  <c r="AX85"/>
  <c r="AW85"/>
  <c r="AV85"/>
  <c r="AU85"/>
  <c r="AT85"/>
  <c r="AF85"/>
  <c r="AE85"/>
  <c r="AD85"/>
  <c r="AC85"/>
  <c r="AB85"/>
  <c r="AA85"/>
  <c r="T85"/>
  <c r="S85"/>
  <c r="R85"/>
  <c r="Q85"/>
  <c r="P85"/>
  <c r="O85"/>
  <c r="BD84"/>
  <c r="BC84"/>
  <c r="BB84"/>
  <c r="BA84"/>
  <c r="AZ84"/>
  <c r="AY84"/>
  <c r="AX84"/>
  <c r="AW84"/>
  <c r="AV84"/>
  <c r="AU84"/>
  <c r="AT84"/>
  <c r="AF84"/>
  <c r="AE84"/>
  <c r="AD84"/>
  <c r="AC84"/>
  <c r="AB84"/>
  <c r="AA84"/>
  <c r="T84"/>
  <c r="S84"/>
  <c r="R84"/>
  <c r="Q84"/>
  <c r="P84"/>
  <c r="O84"/>
  <c r="BD83"/>
  <c r="BC83"/>
  <c r="BB83"/>
  <c r="BA83"/>
  <c r="AZ83"/>
  <c r="AY83"/>
  <c r="AX83"/>
  <c r="AW83"/>
  <c r="AV83"/>
  <c r="AU83"/>
  <c r="AT83"/>
  <c r="AF83"/>
  <c r="AE83"/>
  <c r="AD83"/>
  <c r="AC83"/>
  <c r="AB83"/>
  <c r="AA83"/>
  <c r="T83"/>
  <c r="S83"/>
  <c r="R83"/>
  <c r="Q83"/>
  <c r="P83"/>
  <c r="O83"/>
  <c r="BD81"/>
  <c r="BC81"/>
  <c r="BB81"/>
  <c r="BA81"/>
  <c r="AZ81"/>
  <c r="AY81"/>
  <c r="AX81"/>
  <c r="AW81"/>
  <c r="AV81"/>
  <c r="AU81"/>
  <c r="AT81"/>
  <c r="AR81"/>
  <c r="AQ81"/>
  <c r="AP81"/>
  <c r="AO81"/>
  <c r="AN81"/>
  <c r="AM81"/>
  <c r="AF81"/>
  <c r="AE81"/>
  <c r="AD81"/>
  <c r="AC81"/>
  <c r="AB81"/>
  <c r="AA81"/>
  <c r="T81"/>
  <c r="S81"/>
  <c r="R81"/>
  <c r="Q81"/>
  <c r="P81"/>
  <c r="O81"/>
  <c r="BD80"/>
  <c r="BC80"/>
  <c r="BB80"/>
  <c r="BA80"/>
  <c r="AZ80"/>
  <c r="AY80"/>
  <c r="AX80"/>
  <c r="AW80"/>
  <c r="AV80"/>
  <c r="AU80"/>
  <c r="AT80"/>
  <c r="AR80"/>
  <c r="AQ80"/>
  <c r="AP80"/>
  <c r="AO80"/>
  <c r="AN80"/>
  <c r="AM80"/>
  <c r="AF80"/>
  <c r="AE80"/>
  <c r="AD80"/>
  <c r="AC80"/>
  <c r="AB80"/>
  <c r="AA80"/>
  <c r="T80"/>
  <c r="S80"/>
  <c r="R80"/>
  <c r="Q80"/>
  <c r="P80"/>
  <c r="O80"/>
  <c r="BD79"/>
  <c r="BC79"/>
  <c r="BB79"/>
  <c r="BA79"/>
  <c r="AZ79"/>
  <c r="AY79"/>
  <c r="AX79"/>
  <c r="AW79"/>
  <c r="AV79"/>
  <c r="AU79"/>
  <c r="AT79"/>
  <c r="AR79"/>
  <c r="AQ79"/>
  <c r="AP79"/>
  <c r="AO79"/>
  <c r="AN79"/>
  <c r="AM79"/>
  <c r="AF79"/>
  <c r="AE79"/>
  <c r="AD79"/>
  <c r="AC79"/>
  <c r="AB79"/>
  <c r="AA79"/>
  <c r="T79"/>
  <c r="S79"/>
  <c r="R79"/>
  <c r="Q79"/>
  <c r="P79"/>
  <c r="O79"/>
  <c r="BD78"/>
  <c r="BC78"/>
  <c r="BB78"/>
  <c r="BA78"/>
  <c r="AZ78"/>
  <c r="AY78"/>
  <c r="AX78"/>
  <c r="AW78"/>
  <c r="AV78"/>
  <c r="AU78"/>
  <c r="AT78"/>
  <c r="AR78"/>
  <c r="AQ78"/>
  <c r="AP78"/>
  <c r="AO78"/>
  <c r="AN78"/>
  <c r="AM78"/>
  <c r="AF78"/>
  <c r="AE78"/>
  <c r="AD78"/>
  <c r="AC78"/>
  <c r="AB78"/>
  <c r="AA78"/>
  <c r="T78"/>
  <c r="S78"/>
  <c r="R78"/>
  <c r="Q78"/>
  <c r="P78"/>
  <c r="O78"/>
  <c r="BD77"/>
  <c r="BC77"/>
  <c r="BB77"/>
  <c r="BA77"/>
  <c r="AZ77"/>
  <c r="AY77"/>
  <c r="AX77"/>
  <c r="AW77"/>
  <c r="AV77"/>
  <c r="AU77"/>
  <c r="AT77"/>
  <c r="AR77"/>
  <c r="AQ77"/>
  <c r="AP77"/>
  <c r="AO77"/>
  <c r="AN77"/>
  <c r="AM77"/>
  <c r="AF77"/>
  <c r="AE77"/>
  <c r="AD77"/>
  <c r="AC77"/>
  <c r="AB77"/>
  <c r="AA77"/>
  <c r="T77"/>
  <c r="S77"/>
  <c r="R77"/>
  <c r="Q77"/>
  <c r="P77"/>
  <c r="O77"/>
  <c r="BD76"/>
  <c r="BC76"/>
  <c r="BB76"/>
  <c r="BA76"/>
  <c r="AZ76"/>
  <c r="AY76"/>
  <c r="AX76"/>
  <c r="AW76"/>
  <c r="AV76"/>
  <c r="AU76"/>
  <c r="AT76"/>
  <c r="AR76"/>
  <c r="AQ76"/>
  <c r="AP76"/>
  <c r="AO76"/>
  <c r="AN76"/>
  <c r="AM76"/>
  <c r="AF76"/>
  <c r="AE76"/>
  <c r="AD76"/>
  <c r="AC76"/>
  <c r="AB76"/>
  <c r="AA76"/>
  <c r="T76"/>
  <c r="S76"/>
  <c r="R76"/>
  <c r="Q76"/>
  <c r="P76"/>
  <c r="O76"/>
  <c r="BD75"/>
  <c r="BC75"/>
  <c r="BB75"/>
  <c r="BA75"/>
  <c r="AZ75"/>
  <c r="AY75"/>
  <c r="AX75"/>
  <c r="AW75"/>
  <c r="AV75"/>
  <c r="AU75"/>
  <c r="AT75"/>
  <c r="AR75"/>
  <c r="AQ75"/>
  <c r="AP75"/>
  <c r="AO75"/>
  <c r="AN75"/>
  <c r="AM75"/>
  <c r="AF75"/>
  <c r="AE75"/>
  <c r="AD75"/>
  <c r="AC75"/>
  <c r="AB75"/>
  <c r="AA75"/>
  <c r="T75"/>
  <c r="S75"/>
  <c r="R75"/>
  <c r="Q75"/>
  <c r="P75"/>
  <c r="O75"/>
  <c r="BD74"/>
  <c r="BC74"/>
  <c r="BB74"/>
  <c r="BA74"/>
  <c r="AZ74"/>
  <c r="AY74"/>
  <c r="AX74"/>
  <c r="AW74"/>
  <c r="AV74"/>
  <c r="AU74"/>
  <c r="AT74"/>
  <c r="AR74"/>
  <c r="AQ74"/>
  <c r="AP74"/>
  <c r="AO74"/>
  <c r="AN74"/>
  <c r="AM74"/>
  <c r="AF74"/>
  <c r="AE74"/>
  <c r="AD74"/>
  <c r="AC74"/>
  <c r="AB74"/>
  <c r="AA74"/>
  <c r="T74"/>
  <c r="S74"/>
  <c r="R74"/>
  <c r="Q74"/>
  <c r="P74"/>
  <c r="O74"/>
  <c r="BD73"/>
  <c r="BC73"/>
  <c r="BB73"/>
  <c r="BA73"/>
  <c r="AZ73"/>
  <c r="AY73"/>
  <c r="AX73"/>
  <c r="AW73"/>
  <c r="AV73"/>
  <c r="AU73"/>
  <c r="AT73"/>
  <c r="AR73"/>
  <c r="AQ73"/>
  <c r="AP73"/>
  <c r="AO73"/>
  <c r="AN73"/>
  <c r="AM73"/>
  <c r="AF73"/>
  <c r="AE73"/>
  <c r="AD73"/>
  <c r="AC73"/>
  <c r="AB73"/>
  <c r="AA73"/>
  <c r="T73"/>
  <c r="S73"/>
  <c r="R73"/>
  <c r="Q73"/>
  <c r="P73"/>
  <c r="O73"/>
  <c r="BD72"/>
  <c r="BC72"/>
  <c r="BB72"/>
  <c r="BA72"/>
  <c r="AZ72"/>
  <c r="AY72"/>
  <c r="AX72"/>
  <c r="AW72"/>
  <c r="AV72"/>
  <c r="AU72"/>
  <c r="AT72"/>
  <c r="AR72"/>
  <c r="AQ72"/>
  <c r="AP72"/>
  <c r="AO72"/>
  <c r="AN72"/>
  <c r="AM72"/>
  <c r="AF72"/>
  <c r="AE72"/>
  <c r="AD72"/>
  <c r="AC72"/>
  <c r="AB72"/>
  <c r="AA72"/>
  <c r="T72"/>
  <c r="S72"/>
  <c r="R72"/>
  <c r="Q72"/>
  <c r="P72"/>
  <c r="O72"/>
  <c r="BD71"/>
  <c r="BC71"/>
  <c r="BB71"/>
  <c r="BA71"/>
  <c r="AZ71"/>
  <c r="AY71"/>
  <c r="AX71"/>
  <c r="AW71"/>
  <c r="AV71"/>
  <c r="AU71"/>
  <c r="AT71"/>
  <c r="AR71"/>
  <c r="AQ71"/>
  <c r="AP71"/>
  <c r="AO71"/>
  <c r="AN71"/>
  <c r="AM71"/>
  <c r="AF71"/>
  <c r="AE71"/>
  <c r="AD71"/>
  <c r="AC71"/>
  <c r="AB71"/>
  <c r="AA71"/>
  <c r="T71"/>
  <c r="S71"/>
  <c r="R71"/>
  <c r="Q71"/>
  <c r="P71"/>
  <c r="O71"/>
  <c r="BD70"/>
  <c r="BC70"/>
  <c r="BB70"/>
  <c r="BA70"/>
  <c r="AZ70"/>
  <c r="AY70"/>
  <c r="AX70"/>
  <c r="AW70"/>
  <c r="AV70"/>
  <c r="AU70"/>
  <c r="AT70"/>
  <c r="AR70"/>
  <c r="AQ70"/>
  <c r="AP70"/>
  <c r="AO70"/>
  <c r="AN70"/>
  <c r="AM70"/>
  <c r="AF70"/>
  <c r="AE70"/>
  <c r="AD70"/>
  <c r="AC70"/>
  <c r="AB70"/>
  <c r="AA70"/>
  <c r="T70"/>
  <c r="S70"/>
  <c r="R70"/>
  <c r="Q70"/>
  <c r="P70"/>
  <c r="O70"/>
  <c r="BD69"/>
  <c r="BC69"/>
  <c r="BB69"/>
  <c r="BA69"/>
  <c r="AZ69"/>
  <c r="AY69"/>
  <c r="AX69"/>
  <c r="AW69"/>
  <c r="AV69"/>
  <c r="AU69"/>
  <c r="AT69"/>
  <c r="AR69"/>
  <c r="AQ69"/>
  <c r="AP69"/>
  <c r="AO69"/>
  <c r="AN69"/>
  <c r="AM69"/>
  <c r="AF69"/>
  <c r="AE69"/>
  <c r="AD69"/>
  <c r="AC69"/>
  <c r="AB69"/>
  <c r="AA69"/>
  <c r="T69"/>
  <c r="S69"/>
  <c r="R69"/>
  <c r="Q69"/>
  <c r="P69"/>
  <c r="O69"/>
  <c r="BD68"/>
  <c r="BC68"/>
  <c r="BB68"/>
  <c r="BA68"/>
  <c r="AZ68"/>
  <c r="AY68"/>
  <c r="AX68"/>
  <c r="AW68"/>
  <c r="AV68"/>
  <c r="AU68"/>
  <c r="AT68"/>
  <c r="AR68"/>
  <c r="AQ68"/>
  <c r="AP68"/>
  <c r="AO68"/>
  <c r="AN68"/>
  <c r="AM68"/>
  <c r="AF68"/>
  <c r="AE68"/>
  <c r="AD68"/>
  <c r="AC68"/>
  <c r="AB68"/>
  <c r="AA68"/>
  <c r="T68"/>
  <c r="S68"/>
  <c r="R68"/>
  <c r="Q68"/>
  <c r="P68"/>
  <c r="O68"/>
  <c r="BD67"/>
  <c r="BC67"/>
  <c r="BB67"/>
  <c r="BA67"/>
  <c r="AZ67"/>
  <c r="AY67"/>
  <c r="AX67"/>
  <c r="AW67"/>
  <c r="AV67"/>
  <c r="AU67"/>
  <c r="AT67"/>
  <c r="AR67"/>
  <c r="AQ67"/>
  <c r="AP67"/>
  <c r="AO67"/>
  <c r="AN67"/>
  <c r="AM67"/>
  <c r="AF67"/>
  <c r="AE67"/>
  <c r="AD67"/>
  <c r="AC67"/>
  <c r="AB67"/>
  <c r="AA67"/>
  <c r="T67"/>
  <c r="S67"/>
  <c r="R67"/>
  <c r="Q67"/>
  <c r="P67"/>
  <c r="O67"/>
  <c r="BD66"/>
  <c r="BC66"/>
  <c r="BB66"/>
  <c r="BA66"/>
  <c r="AZ66"/>
  <c r="AY66"/>
  <c r="AX66"/>
  <c r="AW66"/>
  <c r="AV66"/>
  <c r="AU66"/>
  <c r="AT66"/>
  <c r="AR66"/>
  <c r="AQ66"/>
  <c r="AP66"/>
  <c r="AO66"/>
  <c r="AN66"/>
  <c r="AM66"/>
  <c r="AF66"/>
  <c r="AE66"/>
  <c r="AD66"/>
  <c r="AC66"/>
  <c r="AB66"/>
  <c r="AA66"/>
  <c r="T66"/>
  <c r="S66"/>
  <c r="R66"/>
  <c r="Q66"/>
  <c r="P66"/>
  <c r="O66"/>
  <c r="BD65"/>
  <c r="BC65"/>
  <c r="BB65"/>
  <c r="BA65"/>
  <c r="AZ65"/>
  <c r="AY65"/>
  <c r="AX65"/>
  <c r="AW65"/>
  <c r="AV65"/>
  <c r="AU65"/>
  <c r="AT65"/>
  <c r="AR65"/>
  <c r="AQ65"/>
  <c r="AP65"/>
  <c r="AO65"/>
  <c r="AN65"/>
  <c r="AM65"/>
  <c r="AF65"/>
  <c r="AE65"/>
  <c r="AD65"/>
  <c r="AC65"/>
  <c r="AB65"/>
  <c r="AA65"/>
  <c r="T65"/>
  <c r="S65"/>
  <c r="R65"/>
  <c r="Q65"/>
  <c r="P65"/>
  <c r="O65"/>
  <c r="BD64"/>
  <c r="BC64"/>
  <c r="BB64"/>
  <c r="BA64"/>
  <c r="AZ64"/>
  <c r="AY64"/>
  <c r="AX64"/>
  <c r="AW64"/>
  <c r="AV64"/>
  <c r="AU64"/>
  <c r="AT64"/>
  <c r="AR64"/>
  <c r="AQ64"/>
  <c r="AP64"/>
  <c r="AO64"/>
  <c r="AN64"/>
  <c r="AM64"/>
  <c r="AF64"/>
  <c r="AE64"/>
  <c r="AD64"/>
  <c r="AC64"/>
  <c r="AB64"/>
  <c r="AA64"/>
  <c r="T64"/>
  <c r="S64"/>
  <c r="R64"/>
  <c r="Q64"/>
  <c r="P64"/>
  <c r="O64"/>
  <c r="BD62"/>
  <c r="BC62"/>
  <c r="BB62"/>
  <c r="BA62"/>
  <c r="AZ62"/>
  <c r="AY62"/>
  <c r="AX62"/>
  <c r="AW62"/>
  <c r="AV62"/>
  <c r="AU62"/>
  <c r="AT62"/>
  <c r="AR62"/>
  <c r="AQ62"/>
  <c r="AP62"/>
  <c r="AO62"/>
  <c r="AN62"/>
  <c r="AM62"/>
  <c r="AF62"/>
  <c r="AE62"/>
  <c r="AD62"/>
  <c r="AC62"/>
  <c r="AB62"/>
  <c r="AA62"/>
  <c r="T62"/>
  <c r="S62"/>
  <c r="R62"/>
  <c r="Q62"/>
  <c r="P62"/>
  <c r="O62"/>
  <c r="BD61"/>
  <c r="BC61"/>
  <c r="BB61"/>
  <c r="BA61"/>
  <c r="AZ61"/>
  <c r="AY61"/>
  <c r="AX61"/>
  <c r="AW61"/>
  <c r="AV61"/>
  <c r="AU61"/>
  <c r="AT61"/>
  <c r="AR61"/>
  <c r="AQ61"/>
  <c r="AP61"/>
  <c r="AO61"/>
  <c r="AN61"/>
  <c r="AM61"/>
  <c r="AF61"/>
  <c r="AE61"/>
  <c r="AD61"/>
  <c r="AC61"/>
  <c r="AB61"/>
  <c r="AA61"/>
  <c r="T61"/>
  <c r="S61"/>
  <c r="R61"/>
  <c r="Q61"/>
  <c r="P61"/>
  <c r="O61"/>
  <c r="BD60"/>
  <c r="BC60"/>
  <c r="BB60"/>
  <c r="BA60"/>
  <c r="AZ60"/>
  <c r="AY60"/>
  <c r="AX60"/>
  <c r="AW60"/>
  <c r="AV60"/>
  <c r="AU60"/>
  <c r="AT60"/>
  <c r="AR60"/>
  <c r="AQ60"/>
  <c r="AP60"/>
  <c r="AO60"/>
  <c r="AN60"/>
  <c r="AM60"/>
  <c r="AF60"/>
  <c r="AE60"/>
  <c r="AD60"/>
  <c r="AC60"/>
  <c r="AB60"/>
  <c r="AA60"/>
  <c r="T60"/>
  <c r="S60"/>
  <c r="R60"/>
  <c r="Q60"/>
  <c r="P60"/>
  <c r="O60"/>
  <c r="BD59"/>
  <c r="BC59"/>
  <c r="BB59"/>
  <c r="BA59"/>
  <c r="AZ59"/>
  <c r="AY59"/>
  <c r="AX59"/>
  <c r="AW59"/>
  <c r="AV59"/>
  <c r="AU59"/>
  <c r="AT59"/>
  <c r="AR59"/>
  <c r="AQ59"/>
  <c r="AP59"/>
  <c r="AO59"/>
  <c r="AN59"/>
  <c r="AM59"/>
  <c r="AF59"/>
  <c r="AE59"/>
  <c r="AD59"/>
  <c r="AC59"/>
  <c r="AB59"/>
  <c r="AA59"/>
  <c r="T59"/>
  <c r="S59"/>
  <c r="R59"/>
  <c r="Q59"/>
  <c r="P59"/>
  <c r="O59"/>
  <c r="BD58"/>
  <c r="BC58"/>
  <c r="BB58"/>
  <c r="BA58"/>
  <c r="AZ58"/>
  <c r="AY58"/>
  <c r="AX58"/>
  <c r="AW58"/>
  <c r="AV58"/>
  <c r="AU58"/>
  <c r="AT58"/>
  <c r="AR58"/>
  <c r="AQ58"/>
  <c r="AP58"/>
  <c r="AO58"/>
  <c r="AN58"/>
  <c r="AM58"/>
  <c r="AF58"/>
  <c r="AE58"/>
  <c r="AD58"/>
  <c r="AC58"/>
  <c r="AB58"/>
  <c r="AA58"/>
  <c r="T58"/>
  <c r="S58"/>
  <c r="R58"/>
  <c r="Q58"/>
  <c r="P58"/>
  <c r="O58"/>
  <c r="BD57"/>
  <c r="BC57"/>
  <c r="BB57"/>
  <c r="BA57"/>
  <c r="AZ57"/>
  <c r="AY57"/>
  <c r="AX57"/>
  <c r="AW57"/>
  <c r="AV57"/>
  <c r="AU57"/>
  <c r="AT57"/>
  <c r="AR57"/>
  <c r="AQ57"/>
  <c r="AP57"/>
  <c r="AO57"/>
  <c r="AN57"/>
  <c r="AM57"/>
  <c r="AF57"/>
  <c r="AE57"/>
  <c r="AD57"/>
  <c r="AC57"/>
  <c r="AB57"/>
  <c r="AA57"/>
  <c r="T57"/>
  <c r="S57"/>
  <c r="R57"/>
  <c r="Q57"/>
  <c r="P57"/>
  <c r="O57"/>
  <c r="BD56"/>
  <c r="BC56"/>
  <c r="BB56"/>
  <c r="BA56"/>
  <c r="AZ56"/>
  <c r="AY56"/>
  <c r="AX56"/>
  <c r="AW56"/>
  <c r="AV56"/>
  <c r="AU56"/>
  <c r="AT56"/>
  <c r="AR56"/>
  <c r="AQ56"/>
  <c r="AP56"/>
  <c r="AO56"/>
  <c r="AN56"/>
  <c r="AM56"/>
  <c r="AF56"/>
  <c r="AE56"/>
  <c r="AD56"/>
  <c r="AC56"/>
  <c r="AB56"/>
  <c r="AA56"/>
  <c r="T56"/>
  <c r="S56"/>
  <c r="R56"/>
  <c r="Q56"/>
  <c r="P56"/>
  <c r="O56"/>
  <c r="BD55"/>
  <c r="BC55"/>
  <c r="BB55"/>
  <c r="BA55"/>
  <c r="AZ55"/>
  <c r="AY55"/>
  <c r="AX55"/>
  <c r="AW55"/>
  <c r="AV55"/>
  <c r="AU55"/>
  <c r="AT55"/>
  <c r="AR55"/>
  <c r="AQ55"/>
  <c r="AP55"/>
  <c r="AO55"/>
  <c r="AN55"/>
  <c r="AM55"/>
  <c r="AF55"/>
  <c r="AE55"/>
  <c r="AD55"/>
  <c r="AC55"/>
  <c r="AB55"/>
  <c r="AA55"/>
  <c r="T55"/>
  <c r="S55"/>
  <c r="R55"/>
  <c r="Q55"/>
  <c r="P55"/>
  <c r="O55"/>
  <c r="BD54"/>
  <c r="BC54"/>
  <c r="BB54"/>
  <c r="BA54"/>
  <c r="AZ54"/>
  <c r="AY54"/>
  <c r="AX54"/>
  <c r="AW54"/>
  <c r="AV54"/>
  <c r="AU54"/>
  <c r="AT54"/>
  <c r="AR54"/>
  <c r="AQ54"/>
  <c r="AP54"/>
  <c r="AO54"/>
  <c r="AN54"/>
  <c r="AM54"/>
  <c r="AF54"/>
  <c r="AE54"/>
  <c r="AD54"/>
  <c r="AC54"/>
  <c r="AB54"/>
  <c r="AA54"/>
  <c r="T54"/>
  <c r="S54"/>
  <c r="R54"/>
  <c r="Q54"/>
  <c r="P54"/>
  <c r="O54"/>
  <c r="BD53"/>
  <c r="BC53"/>
  <c r="BB53"/>
  <c r="BA53"/>
  <c r="AZ53"/>
  <c r="AY53"/>
  <c r="AX53"/>
  <c r="AW53"/>
  <c r="AV53"/>
  <c r="AU53"/>
  <c r="AT53"/>
  <c r="AR53"/>
  <c r="AQ53"/>
  <c r="AP53"/>
  <c r="AO53"/>
  <c r="AN53"/>
  <c r="AM53"/>
  <c r="AF53"/>
  <c r="AE53"/>
  <c r="AD53"/>
  <c r="AC53"/>
  <c r="AB53"/>
  <c r="AA53"/>
  <c r="T53"/>
  <c r="S53"/>
  <c r="R53"/>
  <c r="Q53"/>
  <c r="P53"/>
  <c r="O53"/>
  <c r="BD52"/>
  <c r="BC52"/>
  <c r="BB52"/>
  <c r="BA52"/>
  <c r="AZ52"/>
  <c r="AY52"/>
  <c r="AX52"/>
  <c r="AW52"/>
  <c r="AV52"/>
  <c r="AU52"/>
  <c r="AT52"/>
  <c r="AR52"/>
  <c r="AQ52"/>
  <c r="AP52"/>
  <c r="AO52"/>
  <c r="AN52"/>
  <c r="AM52"/>
  <c r="AF52"/>
  <c r="AE52"/>
  <c r="AD52"/>
  <c r="AC52"/>
  <c r="AB52"/>
  <c r="AA52"/>
  <c r="T52"/>
  <c r="S52"/>
  <c r="R52"/>
  <c r="Q52"/>
  <c r="P52"/>
  <c r="O52"/>
  <c r="BD51"/>
  <c r="BC51"/>
  <c r="BB51"/>
  <c r="BA51"/>
  <c r="AZ51"/>
  <c r="AY51"/>
  <c r="AX51"/>
  <c r="AW51"/>
  <c r="AV51"/>
  <c r="AU51"/>
  <c r="AT51"/>
  <c r="AR51"/>
  <c r="AQ51"/>
  <c r="AP51"/>
  <c r="AO51"/>
  <c r="AN51"/>
  <c r="AM51"/>
  <c r="AF51"/>
  <c r="AE51"/>
  <c r="AD51"/>
  <c r="AC51"/>
  <c r="AB51"/>
  <c r="AA51"/>
  <c r="T51"/>
  <c r="S51"/>
  <c r="R51"/>
  <c r="Q51"/>
  <c r="P51"/>
  <c r="O51"/>
  <c r="BD50"/>
  <c r="BC50"/>
  <c r="BB50"/>
  <c r="BA50"/>
  <c r="AZ50"/>
  <c r="AY50"/>
  <c r="AX50"/>
  <c r="AW50"/>
  <c r="AV50"/>
  <c r="AU50"/>
  <c r="AT50"/>
  <c r="AR50"/>
  <c r="AQ50"/>
  <c r="AP50"/>
  <c r="AO50"/>
  <c r="AN50"/>
  <c r="AM50"/>
  <c r="AF50"/>
  <c r="AE50"/>
  <c r="AD50"/>
  <c r="AC50"/>
  <c r="AB50"/>
  <c r="AA50"/>
  <c r="T50"/>
  <c r="S50"/>
  <c r="R50"/>
  <c r="Q50"/>
  <c r="P50"/>
  <c r="O50"/>
  <c r="BD49"/>
  <c r="BC49"/>
  <c r="BB49"/>
  <c r="BA49"/>
  <c r="AZ49"/>
  <c r="AY49"/>
  <c r="AX49"/>
  <c r="AW49"/>
  <c r="AV49"/>
  <c r="AU49"/>
  <c r="AT49"/>
  <c r="AR49"/>
  <c r="AQ49"/>
  <c r="AP49"/>
  <c r="AO49"/>
  <c r="AN49"/>
  <c r="AM49"/>
  <c r="AF49"/>
  <c r="AE49"/>
  <c r="AD49"/>
  <c r="AC49"/>
  <c r="AB49"/>
  <c r="AA49"/>
  <c r="T49"/>
  <c r="S49"/>
  <c r="R49"/>
  <c r="Q49"/>
  <c r="P49"/>
  <c r="O49"/>
  <c r="BD48"/>
  <c r="BC48"/>
  <c r="BB48"/>
  <c r="BA48"/>
  <c r="AZ48"/>
  <c r="AY48"/>
  <c r="AX48"/>
  <c r="AW48"/>
  <c r="AV48"/>
  <c r="AU48"/>
  <c r="AT48"/>
  <c r="AR48"/>
  <c r="AQ48"/>
  <c r="AP48"/>
  <c r="AO48"/>
  <c r="AN48"/>
  <c r="AM48"/>
  <c r="AF48"/>
  <c r="AE48"/>
  <c r="AD48"/>
  <c r="AC48"/>
  <c r="AB48"/>
  <c r="AA48"/>
  <c r="T48"/>
  <c r="S48"/>
  <c r="R48"/>
  <c r="Q48"/>
  <c r="P48"/>
  <c r="O48"/>
  <c r="BD47"/>
  <c r="BC47"/>
  <c r="BB47"/>
  <c r="BA47"/>
  <c r="AZ47"/>
  <c r="AY47"/>
  <c r="AX47"/>
  <c r="AW47"/>
  <c r="AV47"/>
  <c r="AU47"/>
  <c r="AT47"/>
  <c r="AR47"/>
  <c r="AQ47"/>
  <c r="AP47"/>
  <c r="AO47"/>
  <c r="AN47"/>
  <c r="AM47"/>
  <c r="AF47"/>
  <c r="AE47"/>
  <c r="AD47"/>
  <c r="AC47"/>
  <c r="AB47"/>
  <c r="AA47"/>
  <c r="T47"/>
  <c r="S47"/>
  <c r="R47"/>
  <c r="Q47"/>
  <c r="P47"/>
  <c r="O47"/>
  <c r="BD46"/>
  <c r="BC46"/>
  <c r="BB46"/>
  <c r="BA46"/>
  <c r="AZ46"/>
  <c r="AY46"/>
  <c r="AX46"/>
  <c r="AW46"/>
  <c r="AV46"/>
  <c r="AU46"/>
  <c r="AT46"/>
  <c r="AR46"/>
  <c r="AQ46"/>
  <c r="AP46"/>
  <c r="AO46"/>
  <c r="AN46"/>
  <c r="AM46"/>
  <c r="AF46"/>
  <c r="AE46"/>
  <c r="AD46"/>
  <c r="AC46"/>
  <c r="AB46"/>
  <c r="AA46"/>
  <c r="T46"/>
  <c r="S46"/>
  <c r="R46"/>
  <c r="Q46"/>
  <c r="P46"/>
  <c r="O46"/>
  <c r="BD45"/>
  <c r="BC45"/>
  <c r="BB45"/>
  <c r="BA45"/>
  <c r="AZ45"/>
  <c r="AY45"/>
  <c r="AX45"/>
  <c r="AW45"/>
  <c r="AV45"/>
  <c r="AU45"/>
  <c r="AT45"/>
  <c r="AR45"/>
  <c r="AQ45"/>
  <c r="AP45"/>
  <c r="AO45"/>
  <c r="AN45"/>
  <c r="AM45"/>
  <c r="AF45"/>
  <c r="AE45"/>
  <c r="AD45"/>
  <c r="AC45"/>
  <c r="AB45"/>
  <c r="AA45"/>
  <c r="T45"/>
  <c r="S45"/>
  <c r="R45"/>
  <c r="Q45"/>
  <c r="P45"/>
  <c r="O45"/>
  <c r="BD44"/>
  <c r="BC44"/>
  <c r="BB44"/>
  <c r="BA44"/>
  <c r="AZ44"/>
  <c r="AY44"/>
  <c r="AX44"/>
  <c r="AW44"/>
  <c r="AV44"/>
  <c r="AU44"/>
  <c r="AT44"/>
  <c r="AR44"/>
  <c r="AQ44"/>
  <c r="AP44"/>
  <c r="AO44"/>
  <c r="AN44"/>
  <c r="AM44"/>
  <c r="AF44"/>
  <c r="AE44"/>
  <c r="AD44"/>
  <c r="AC44"/>
  <c r="AB44"/>
  <c r="AA44"/>
  <c r="T44"/>
  <c r="S44"/>
  <c r="R44"/>
  <c r="Q44"/>
  <c r="P44"/>
  <c r="O44"/>
  <c r="BD43"/>
  <c r="BC43"/>
  <c r="BB43"/>
  <c r="BA43"/>
  <c r="AZ43"/>
  <c r="AY43"/>
  <c r="AX43"/>
  <c r="AW43"/>
  <c r="AV43"/>
  <c r="AU43"/>
  <c r="AT43"/>
  <c r="AR43"/>
  <c r="AQ43"/>
  <c r="AP43"/>
  <c r="AO43"/>
  <c r="AN43"/>
  <c r="AM43"/>
  <c r="AF43"/>
  <c r="AE43"/>
  <c r="AD43"/>
  <c r="AC43"/>
  <c r="AB43"/>
  <c r="AA43"/>
  <c r="T43"/>
  <c r="S43"/>
  <c r="R43"/>
  <c r="Q43"/>
  <c r="P43"/>
  <c r="O43"/>
  <c r="BD42"/>
  <c r="BC42"/>
  <c r="BB42"/>
  <c r="BA42"/>
  <c r="AZ42"/>
  <c r="AY42"/>
  <c r="AX42"/>
  <c r="AW42"/>
  <c r="AV42"/>
  <c r="AU42"/>
  <c r="AT42"/>
  <c r="AR42"/>
  <c r="AQ42"/>
  <c r="AP42"/>
  <c r="AO42"/>
  <c r="AN42"/>
  <c r="AM42"/>
  <c r="AF42"/>
  <c r="AE42"/>
  <c r="AD42"/>
  <c r="AC42"/>
  <c r="AB42"/>
  <c r="AA42"/>
  <c r="T42"/>
  <c r="S42"/>
  <c r="R42"/>
  <c r="Q42"/>
  <c r="P42"/>
  <c r="O42"/>
  <c r="BD41"/>
  <c r="BC41"/>
  <c r="BB41"/>
  <c r="BA41"/>
  <c r="AZ41"/>
  <c r="AY41"/>
  <c r="AX41"/>
  <c r="AW41"/>
  <c r="AV41"/>
  <c r="AU41"/>
  <c r="AT41"/>
  <c r="AR41"/>
  <c r="AQ41"/>
  <c r="AP41"/>
  <c r="AO41"/>
  <c r="AN41"/>
  <c r="AM41"/>
  <c r="AF41"/>
  <c r="AE41"/>
  <c r="AD41"/>
  <c r="AC41"/>
  <c r="AB41"/>
  <c r="AA41"/>
  <c r="T41"/>
  <c r="S41"/>
  <c r="R41"/>
  <c r="Q41"/>
  <c r="P41"/>
  <c r="O41"/>
  <c r="BD40"/>
  <c r="BC40"/>
  <c r="BB40"/>
  <c r="BA40"/>
  <c r="AZ40"/>
  <c r="AY40"/>
  <c r="AX40"/>
  <c r="AW40"/>
  <c r="AV40"/>
  <c r="AU40"/>
  <c r="AT40"/>
  <c r="AR40"/>
  <c r="AQ40"/>
  <c r="AP40"/>
  <c r="AO40"/>
  <c r="AN40"/>
  <c r="AM40"/>
  <c r="AF40"/>
  <c r="AE40"/>
  <c r="AD40"/>
  <c r="AC40"/>
  <c r="AB40"/>
  <c r="AA40"/>
  <c r="T40"/>
  <c r="S40"/>
  <c r="R40"/>
  <c r="Q40"/>
  <c r="P40"/>
  <c r="O40"/>
  <c r="BD39"/>
  <c r="BC39"/>
  <c r="BB39"/>
  <c r="BA39"/>
  <c r="AZ39"/>
  <c r="AY39"/>
  <c r="AX39"/>
  <c r="AW39"/>
  <c r="AV39"/>
  <c r="AU39"/>
  <c r="AT39"/>
  <c r="AR39"/>
  <c r="AQ39"/>
  <c r="AP39"/>
  <c r="AO39"/>
  <c r="AN39"/>
  <c r="AM39"/>
  <c r="AF39"/>
  <c r="AE39"/>
  <c r="AD39"/>
  <c r="AC39"/>
  <c r="AB39"/>
  <c r="AA39"/>
  <c r="T39"/>
  <c r="S39"/>
  <c r="R39"/>
  <c r="Q39"/>
  <c r="P39"/>
  <c r="O39"/>
  <c r="BD38"/>
  <c r="BC38"/>
  <c r="BB38"/>
  <c r="BA38"/>
  <c r="AZ38"/>
  <c r="AY38"/>
  <c r="AX38"/>
  <c r="AW38"/>
  <c r="AV38"/>
  <c r="AU38"/>
  <c r="AT38"/>
  <c r="AR38"/>
  <c r="AQ38"/>
  <c r="AP38"/>
  <c r="AO38"/>
  <c r="AN38"/>
  <c r="AM38"/>
  <c r="AF38"/>
  <c r="AE38"/>
  <c r="AD38"/>
  <c r="AC38"/>
  <c r="AB38"/>
  <c r="AA38"/>
  <c r="T38"/>
  <c r="S38"/>
  <c r="R38"/>
  <c r="Q38"/>
  <c r="P38"/>
  <c r="O38"/>
  <c r="BD37"/>
  <c r="BC37"/>
  <c r="BB37"/>
  <c r="BA37"/>
  <c r="AZ37"/>
  <c r="AY37"/>
  <c r="AX37"/>
  <c r="AW37"/>
  <c r="AV37"/>
  <c r="AU37"/>
  <c r="AT37"/>
  <c r="AR37"/>
  <c r="AQ37"/>
  <c r="AP37"/>
  <c r="AO37"/>
  <c r="AN37"/>
  <c r="AM37"/>
  <c r="AF37"/>
  <c r="AE37"/>
  <c r="AD37"/>
  <c r="AC37"/>
  <c r="AB37"/>
  <c r="AA37"/>
  <c r="T37"/>
  <c r="S37"/>
  <c r="R37"/>
  <c r="Q37"/>
  <c r="P37"/>
  <c r="O37"/>
  <c r="BD36"/>
  <c r="BC36"/>
  <c r="BB36"/>
  <c r="BA36"/>
  <c r="AZ36"/>
  <c r="AY36"/>
  <c r="AX36"/>
  <c r="AW36"/>
  <c r="AV36"/>
  <c r="AU36"/>
  <c r="AT36"/>
  <c r="AR36"/>
  <c r="AQ36"/>
  <c r="AP36"/>
  <c r="AO36"/>
  <c r="AN36"/>
  <c r="AM36"/>
  <c r="AF36"/>
  <c r="AE36"/>
  <c r="AD36"/>
  <c r="AC36"/>
  <c r="AB36"/>
  <c r="AA36"/>
  <c r="T36"/>
  <c r="S36"/>
  <c r="R36"/>
  <c r="Q36"/>
  <c r="P36"/>
  <c r="O36"/>
  <c r="BD35"/>
  <c r="BC35"/>
  <c r="BB35"/>
  <c r="BA35"/>
  <c r="AZ35"/>
  <c r="AY35"/>
  <c r="AX35"/>
  <c r="AW35"/>
  <c r="AV35"/>
  <c r="AU35"/>
  <c r="AT35"/>
  <c r="AR35"/>
  <c r="AQ35"/>
  <c r="AP35"/>
  <c r="AO35"/>
  <c r="AN35"/>
  <c r="AM35"/>
  <c r="AF35"/>
  <c r="AE35"/>
  <c r="AD35"/>
  <c r="AC35"/>
  <c r="AB35"/>
  <c r="AA35"/>
  <c r="T35"/>
  <c r="S35"/>
  <c r="R35"/>
  <c r="Q35"/>
  <c r="P35"/>
  <c r="O35"/>
  <c r="BD33"/>
  <c r="BC33"/>
  <c r="BB33"/>
  <c r="BA33"/>
  <c r="AZ33"/>
  <c r="AY33"/>
  <c r="AX33"/>
  <c r="AW33"/>
  <c r="AV33"/>
  <c r="AU33"/>
  <c r="AT33"/>
  <c r="AR33"/>
  <c r="AQ33"/>
  <c r="AP33"/>
  <c r="AO33"/>
  <c r="AN33"/>
  <c r="AM33"/>
  <c r="AF33"/>
  <c r="AE33"/>
  <c r="AD33"/>
  <c r="AC33"/>
  <c r="AB33"/>
  <c r="AA33"/>
  <c r="T33"/>
  <c r="S33"/>
  <c r="R33"/>
  <c r="Q33"/>
  <c r="P33"/>
  <c r="O33"/>
  <c r="BD32"/>
  <c r="BC32"/>
  <c r="BB32"/>
  <c r="BA32"/>
  <c r="AZ32"/>
  <c r="AY32"/>
  <c r="AX32"/>
  <c r="AW32"/>
  <c r="AV32"/>
  <c r="AU32"/>
  <c r="AT32"/>
  <c r="AR32"/>
  <c r="AQ32"/>
  <c r="AP32"/>
  <c r="AO32"/>
  <c r="AN32"/>
  <c r="AM32"/>
  <c r="AF32"/>
  <c r="AE32"/>
  <c r="AD32"/>
  <c r="AC32"/>
  <c r="AB32"/>
  <c r="AA32"/>
  <c r="T32"/>
  <c r="S32"/>
  <c r="R32"/>
  <c r="Q32"/>
  <c r="P32"/>
  <c r="O32"/>
  <c r="BD31"/>
  <c r="BC31"/>
  <c r="BB31"/>
  <c r="BA31"/>
  <c r="AZ31"/>
  <c r="AY31"/>
  <c r="AX31"/>
  <c r="AW31"/>
  <c r="AV31"/>
  <c r="AU31"/>
  <c r="AT31"/>
  <c r="AR31"/>
  <c r="AQ31"/>
  <c r="AP31"/>
  <c r="AO31"/>
  <c r="AN31"/>
  <c r="AM31"/>
  <c r="AF31"/>
  <c r="AE31"/>
  <c r="AD31"/>
  <c r="AC31"/>
  <c r="AB31"/>
  <c r="AA31"/>
  <c r="T31"/>
  <c r="S31"/>
  <c r="R31"/>
  <c r="Q31"/>
  <c r="P31"/>
  <c r="O31"/>
  <c r="BD30"/>
  <c r="BC30"/>
  <c r="BB30"/>
  <c r="BA30"/>
  <c r="AZ30"/>
  <c r="AY30"/>
  <c r="AX30"/>
  <c r="AW30"/>
  <c r="AV30"/>
  <c r="AU30"/>
  <c r="AT30"/>
  <c r="AR30"/>
  <c r="AQ30"/>
  <c r="AP30"/>
  <c r="AO30"/>
  <c r="AN30"/>
  <c r="AM30"/>
  <c r="AF30"/>
  <c r="AE30"/>
  <c r="AD30"/>
  <c r="AC30"/>
  <c r="AB30"/>
  <c r="AA30"/>
  <c r="T30"/>
  <c r="S30"/>
  <c r="R30"/>
  <c r="Q30"/>
  <c r="P30"/>
  <c r="O30"/>
  <c r="BD29"/>
  <c r="BC29"/>
  <c r="BB29"/>
  <c r="BA29"/>
  <c r="AZ29"/>
  <c r="AY29"/>
  <c r="AX29"/>
  <c r="AW29"/>
  <c r="AV29"/>
  <c r="AU29"/>
  <c r="AT29"/>
  <c r="AR29"/>
  <c r="AQ29"/>
  <c r="AP29"/>
  <c r="AO29"/>
  <c r="AN29"/>
  <c r="AM29"/>
  <c r="AF29"/>
  <c r="AE29"/>
  <c r="AD29"/>
  <c r="AC29"/>
  <c r="AB29"/>
  <c r="AA29"/>
  <c r="T29"/>
  <c r="S29"/>
  <c r="R29"/>
  <c r="Q29"/>
  <c r="P29"/>
  <c r="O29"/>
  <c r="BD28"/>
  <c r="BC28"/>
  <c r="BB28"/>
  <c r="BA28"/>
  <c r="AZ28"/>
  <c r="AY28"/>
  <c r="AX28"/>
  <c r="AW28"/>
  <c r="AV28"/>
  <c r="AU28"/>
  <c r="AT28"/>
  <c r="AR28"/>
  <c r="AQ28"/>
  <c r="AP28"/>
  <c r="AO28"/>
  <c r="AN28"/>
  <c r="AM28"/>
  <c r="AF28"/>
  <c r="AE28"/>
  <c r="AD28"/>
  <c r="AC28"/>
  <c r="AB28"/>
  <c r="AA28"/>
  <c r="T28"/>
  <c r="S28"/>
  <c r="R28"/>
  <c r="Q28"/>
  <c r="P28"/>
  <c r="O28"/>
  <c r="BD27"/>
  <c r="BC27"/>
  <c r="BB27"/>
  <c r="BA27"/>
  <c r="AZ27"/>
  <c r="AY27"/>
  <c r="AX27"/>
  <c r="AW27"/>
  <c r="AV27"/>
  <c r="AU27"/>
  <c r="AT27"/>
  <c r="AR27"/>
  <c r="AQ27"/>
  <c r="AP27"/>
  <c r="AO27"/>
  <c r="AN27"/>
  <c r="AM27"/>
  <c r="AF27"/>
  <c r="AE27"/>
  <c r="AD27"/>
  <c r="AC27"/>
  <c r="AB27"/>
  <c r="AA27"/>
  <c r="T27"/>
  <c r="S27"/>
  <c r="R27"/>
  <c r="Q27"/>
  <c r="P27"/>
  <c r="O27"/>
  <c r="BD26"/>
  <c r="BC26"/>
  <c r="BB26"/>
  <c r="BA26"/>
  <c r="AZ26"/>
  <c r="AY26"/>
  <c r="AX26"/>
  <c r="AW26"/>
  <c r="AV26"/>
  <c r="AU26"/>
  <c r="AT26"/>
  <c r="AR26"/>
  <c r="AQ26"/>
  <c r="AP26"/>
  <c r="AO26"/>
  <c r="AN26"/>
  <c r="AM26"/>
  <c r="AF26"/>
  <c r="AE26"/>
  <c r="AD26"/>
  <c r="AC26"/>
  <c r="AB26"/>
  <c r="AA26"/>
  <c r="T26"/>
  <c r="S26"/>
  <c r="R26"/>
  <c r="Q26"/>
  <c r="P26"/>
  <c r="O26"/>
  <c r="BD25"/>
  <c r="BC25"/>
  <c r="BB25"/>
  <c r="BA25"/>
  <c r="AZ25"/>
  <c r="AY25"/>
  <c r="AX25"/>
  <c r="AW25"/>
  <c r="AV25"/>
  <c r="AU25"/>
  <c r="AT25"/>
  <c r="AR25"/>
  <c r="AQ25"/>
  <c r="AP25"/>
  <c r="AO25"/>
  <c r="AN25"/>
  <c r="AM25"/>
  <c r="AF25"/>
  <c r="AE25"/>
  <c r="AD25"/>
  <c r="AC25"/>
  <c r="AB25"/>
  <c r="AA25"/>
  <c r="T25"/>
  <c r="S25"/>
  <c r="R25"/>
  <c r="Q25"/>
  <c r="P25"/>
  <c r="O25"/>
  <c r="BD24"/>
  <c r="BC24"/>
  <c r="BB24"/>
  <c r="BA24"/>
  <c r="AZ24"/>
  <c r="AY24"/>
  <c r="AX24"/>
  <c r="AW24"/>
  <c r="AV24"/>
  <c r="AU24"/>
  <c r="AT24"/>
  <c r="AR24"/>
  <c r="AQ24"/>
  <c r="AP24"/>
  <c r="AO24"/>
  <c r="AN24"/>
  <c r="AM24"/>
  <c r="AF24"/>
  <c r="AE24"/>
  <c r="AD24"/>
  <c r="AC24"/>
  <c r="AB24"/>
  <c r="AA24"/>
  <c r="T24"/>
  <c r="S24"/>
  <c r="R24"/>
  <c r="Q24"/>
  <c r="P24"/>
  <c r="O24"/>
  <c r="BD23"/>
  <c r="BC23"/>
  <c r="BB23"/>
  <c r="BA23"/>
  <c r="AZ23"/>
  <c r="AY23"/>
  <c r="AX23"/>
  <c r="AW23"/>
  <c r="AV23"/>
  <c r="AU23"/>
  <c r="AT23"/>
  <c r="AR23"/>
  <c r="AQ23"/>
  <c r="AP23"/>
  <c r="AO23"/>
  <c r="AN23"/>
  <c r="AM23"/>
  <c r="AF23"/>
  <c r="AE23"/>
  <c r="AD23"/>
  <c r="AC23"/>
  <c r="AB23"/>
  <c r="AA23"/>
  <c r="T23"/>
  <c r="S23"/>
  <c r="R23"/>
  <c r="Q23"/>
  <c r="P23"/>
  <c r="O23"/>
  <c r="BD21"/>
  <c r="BC21"/>
  <c r="BB21"/>
  <c r="BA21"/>
  <c r="AZ21"/>
  <c r="AY21"/>
  <c r="AX21"/>
  <c r="AW21"/>
  <c r="AV21"/>
  <c r="AU21"/>
  <c r="AT21"/>
  <c r="AR21"/>
  <c r="AQ21"/>
  <c r="AP21"/>
  <c r="AO21"/>
  <c r="AN21"/>
  <c r="AM21"/>
  <c r="AF21"/>
  <c r="AE21"/>
  <c r="AD21"/>
  <c r="AC21"/>
  <c r="AB21"/>
  <c r="AA21"/>
  <c r="T21"/>
  <c r="S21"/>
  <c r="R21"/>
  <c r="Q21"/>
  <c r="P21"/>
  <c r="O21"/>
  <c r="BD20"/>
  <c r="BC20"/>
  <c r="BB20"/>
  <c r="BA20"/>
  <c r="AZ20"/>
  <c r="AY20"/>
  <c r="AX20"/>
  <c r="AW20"/>
  <c r="AV20"/>
  <c r="AU20"/>
  <c r="AT20"/>
  <c r="AR20"/>
  <c r="AQ20"/>
  <c r="AP20"/>
  <c r="AO20"/>
  <c r="AN20"/>
  <c r="AM20"/>
  <c r="AF20"/>
  <c r="AE20"/>
  <c r="AD20"/>
  <c r="AC20"/>
  <c r="AB20"/>
  <c r="AA20"/>
  <c r="T20"/>
  <c r="S20"/>
  <c r="R20"/>
  <c r="Q20"/>
  <c r="P20"/>
  <c r="O20"/>
  <c r="BD19"/>
  <c r="BC19"/>
  <c r="BB19"/>
  <c r="BA19"/>
  <c r="AZ19"/>
  <c r="AY19"/>
  <c r="AX19"/>
  <c r="AW19"/>
  <c r="AV19"/>
  <c r="AU19"/>
  <c r="AT19"/>
  <c r="AR19"/>
  <c r="AQ19"/>
  <c r="AP19"/>
  <c r="AO19"/>
  <c r="AN19"/>
  <c r="AM19"/>
  <c r="AF19"/>
  <c r="AE19"/>
  <c r="AD19"/>
  <c r="AC19"/>
  <c r="AB19"/>
  <c r="AA19"/>
  <c r="T19"/>
  <c r="S19"/>
  <c r="R19"/>
  <c r="Q19"/>
  <c r="P19"/>
  <c r="O19"/>
  <c r="BD18"/>
  <c r="BC18"/>
  <c r="BB18"/>
  <c r="BA18"/>
  <c r="AZ18"/>
  <c r="AY18"/>
  <c r="AX18"/>
  <c r="AW18"/>
  <c r="AV18"/>
  <c r="AU18"/>
  <c r="AT18"/>
  <c r="AR18"/>
  <c r="AQ18"/>
  <c r="AP18"/>
  <c r="AO18"/>
  <c r="AN18"/>
  <c r="AM18"/>
  <c r="AF18"/>
  <c r="AE18"/>
  <c r="AD18"/>
  <c r="AC18"/>
  <c r="AB18"/>
  <c r="AA18"/>
  <c r="T18"/>
  <c r="S18"/>
  <c r="R18"/>
  <c r="Q18"/>
  <c r="P18"/>
  <c r="O18"/>
  <c r="BD17"/>
  <c r="BC17"/>
  <c r="BB17"/>
  <c r="BA17"/>
  <c r="AZ17"/>
  <c r="AY17"/>
  <c r="AX17"/>
  <c r="AW17"/>
  <c r="AV17"/>
  <c r="AU17"/>
  <c r="AT17"/>
  <c r="AR17"/>
  <c r="AQ17"/>
  <c r="AP17"/>
  <c r="AO17"/>
  <c r="AN17"/>
  <c r="AM17"/>
  <c r="AF17"/>
  <c r="AE17"/>
  <c r="AD17"/>
  <c r="AC17"/>
  <c r="AB17"/>
  <c r="AA17"/>
  <c r="T17"/>
  <c r="S17"/>
  <c r="R17"/>
  <c r="Q17"/>
  <c r="P17"/>
  <c r="O17"/>
  <c r="BD15"/>
  <c r="BC15"/>
  <c r="BB15"/>
  <c r="BA15"/>
  <c r="AZ15"/>
  <c r="AY15"/>
  <c r="AX15"/>
  <c r="AW15"/>
  <c r="AV15"/>
  <c r="AU15"/>
  <c r="AT15"/>
  <c r="AR15"/>
  <c r="AQ15"/>
  <c r="AP15"/>
  <c r="AO15"/>
  <c r="AN15"/>
  <c r="AM15"/>
  <c r="AF15"/>
  <c r="AE15"/>
  <c r="AD15"/>
  <c r="AC15"/>
  <c r="AB15"/>
  <c r="AA15"/>
  <c r="T15"/>
  <c r="S15"/>
  <c r="R15"/>
  <c r="Q15"/>
  <c r="P15"/>
  <c r="O15"/>
  <c r="BD14"/>
  <c r="BC14"/>
  <c r="BB14"/>
  <c r="BA14"/>
  <c r="AZ14"/>
  <c r="AY14"/>
  <c r="AX14"/>
  <c r="AW14"/>
  <c r="AV14"/>
  <c r="AU14"/>
  <c r="AT14"/>
  <c r="AR14"/>
  <c r="AQ14"/>
  <c r="AP14"/>
  <c r="AO14"/>
  <c r="AN14"/>
  <c r="AM14"/>
  <c r="AF14"/>
  <c r="AE14"/>
  <c r="AD14"/>
  <c r="AC14"/>
  <c r="AB14"/>
  <c r="AA14"/>
  <c r="T14"/>
  <c r="S14"/>
  <c r="R14"/>
  <c r="Q14"/>
  <c r="P14"/>
  <c r="O14"/>
  <c r="BD13"/>
  <c r="BC13"/>
  <c r="BB13"/>
  <c r="BA13"/>
  <c r="AZ13"/>
  <c r="AY13"/>
  <c r="AX13"/>
  <c r="AW13"/>
  <c r="AV13"/>
  <c r="AU13"/>
  <c r="AT13"/>
  <c r="AR13"/>
  <c r="AQ13"/>
  <c r="AP13"/>
  <c r="AO13"/>
  <c r="AN13"/>
  <c r="AM13"/>
  <c r="AF13"/>
  <c r="AE13"/>
  <c r="AD13"/>
  <c r="AC13"/>
  <c r="AB13"/>
  <c r="AA13"/>
  <c r="T13"/>
  <c r="S13"/>
  <c r="R13"/>
  <c r="Q13"/>
  <c r="P13"/>
  <c r="O13"/>
  <c r="BD12"/>
  <c r="BC12"/>
  <c r="BB12"/>
  <c r="BA12"/>
  <c r="AZ12"/>
  <c r="AY12"/>
  <c r="AX12"/>
  <c r="AW12"/>
  <c r="AV12"/>
  <c r="AU12"/>
  <c r="AT12"/>
  <c r="AR12"/>
  <c r="AQ12"/>
  <c r="AP12"/>
  <c r="AO12"/>
  <c r="AN12"/>
  <c r="AM12"/>
  <c r="AF12"/>
  <c r="AE12"/>
  <c r="AD12"/>
  <c r="AC12"/>
  <c r="AB12"/>
  <c r="AA12"/>
  <c r="T12"/>
  <c r="S12"/>
  <c r="R12"/>
  <c r="Q12"/>
  <c r="P12"/>
  <c r="O12"/>
  <c r="BD11"/>
  <c r="BC11"/>
  <c r="BB11"/>
  <c r="BA11"/>
  <c r="AZ11"/>
  <c r="AY11"/>
  <c r="AX11"/>
  <c r="AW11"/>
  <c r="AV11"/>
  <c r="AU11"/>
  <c r="AT11"/>
  <c r="AR11"/>
  <c r="AQ11"/>
  <c r="AP11"/>
  <c r="AO11"/>
  <c r="AN11"/>
  <c r="AM11"/>
  <c r="AF11"/>
  <c r="AE11"/>
  <c r="AD11"/>
  <c r="AC11"/>
  <c r="AB11"/>
  <c r="AA11"/>
  <c r="T11"/>
  <c r="S11"/>
  <c r="R11"/>
  <c r="Q11"/>
  <c r="P11"/>
  <c r="O11"/>
  <c r="BD10"/>
  <c r="BC10"/>
  <c r="BB10"/>
  <c r="BA10"/>
  <c r="AZ10"/>
  <c r="AY10"/>
  <c r="AX10"/>
  <c r="AW10"/>
  <c r="AV10"/>
  <c r="AU10"/>
  <c r="AT10"/>
  <c r="AR10"/>
  <c r="AQ10"/>
  <c r="AP10"/>
  <c r="AO10"/>
  <c r="AN10"/>
  <c r="AM10"/>
  <c r="AF10"/>
  <c r="AE10"/>
  <c r="AD10"/>
  <c r="AC10"/>
  <c r="AB10"/>
  <c r="AA10"/>
  <c r="T10"/>
  <c r="S10"/>
  <c r="R10"/>
  <c r="Q10"/>
  <c r="P10"/>
  <c r="O10"/>
  <c r="BD9"/>
  <c r="BC9"/>
  <c r="BB9"/>
  <c r="BA9"/>
  <c r="AZ9"/>
  <c r="AY9"/>
  <c r="AX9"/>
  <c r="AW9"/>
  <c r="AV9"/>
  <c r="AU9"/>
  <c r="AT9"/>
  <c r="AR9"/>
  <c r="AQ9"/>
  <c r="AP9"/>
  <c r="AO9"/>
  <c r="AN9"/>
  <c r="AM9"/>
  <c r="AF9"/>
  <c r="AE9"/>
  <c r="AD9"/>
  <c r="AC9"/>
  <c r="AB9"/>
  <c r="AA9"/>
  <c r="T9"/>
  <c r="S9"/>
  <c r="R9"/>
  <c r="Q9"/>
  <c r="P9"/>
  <c r="O9"/>
  <c r="BD8"/>
  <c r="BC8"/>
  <c r="BB8"/>
  <c r="BA8"/>
  <c r="AZ8"/>
  <c r="AY8"/>
  <c r="AX8"/>
  <c r="AW8"/>
  <c r="AV8"/>
  <c r="AU8"/>
  <c r="AT8"/>
  <c r="AR8"/>
  <c r="AQ8"/>
  <c r="AP8"/>
  <c r="AO8"/>
  <c r="AN8"/>
  <c r="AM8"/>
  <c r="AF8"/>
  <c r="AE8"/>
  <c r="AD8"/>
  <c r="AC8"/>
  <c r="AB8"/>
  <c r="AA8"/>
  <c r="T8"/>
  <c r="S8"/>
  <c r="R8"/>
  <c r="Q8"/>
  <c r="P8"/>
  <c r="O8"/>
  <c r="BD7"/>
  <c r="BC7"/>
  <c r="BB7"/>
  <c r="BA7"/>
  <c r="AZ7"/>
  <c r="AY7"/>
  <c r="AX7"/>
  <c r="AW7"/>
  <c r="AV7"/>
  <c r="AU7"/>
  <c r="AT7"/>
  <c r="AR7"/>
  <c r="AQ7"/>
  <c r="AP7"/>
  <c r="AO7"/>
  <c r="AN7"/>
  <c r="AM7"/>
  <c r="AF7"/>
  <c r="AE7"/>
  <c r="AD7"/>
  <c r="AC7"/>
  <c r="AB7"/>
  <c r="AA7"/>
  <c r="T7"/>
  <c r="S7"/>
  <c r="R7"/>
  <c r="Q7"/>
  <c r="P7"/>
  <c r="O7"/>
  <c r="BD5"/>
  <c r="BC5"/>
  <c r="BB5"/>
  <c r="BA5"/>
  <c r="AZ5"/>
  <c r="AY5"/>
  <c r="AX5"/>
  <c r="AW5"/>
  <c r="AV5"/>
  <c r="AU5"/>
  <c r="AT5"/>
  <c r="AR5"/>
  <c r="AQ5"/>
  <c r="AP5"/>
  <c r="AO5"/>
  <c r="AN5"/>
  <c r="AM5"/>
  <c r="AF5"/>
  <c r="AE5"/>
  <c r="AD5"/>
  <c r="AC5"/>
  <c r="AB5"/>
  <c r="AA5"/>
  <c r="T5"/>
  <c r="S5"/>
  <c r="R5"/>
  <c r="Q5"/>
  <c r="P5"/>
  <c r="O5"/>
  <c r="D40" i="13"/>
  <c r="C40"/>
  <c r="B40"/>
  <c r="D39"/>
  <c r="C39"/>
  <c r="B39"/>
  <c r="D38"/>
  <c r="C38"/>
  <c r="B38"/>
  <c r="B37"/>
  <c r="D35"/>
  <c r="C35"/>
  <c r="B35"/>
  <c r="D34"/>
  <c r="C34"/>
  <c r="B34"/>
  <c r="D33"/>
  <c r="C33"/>
  <c r="B33"/>
  <c r="B32"/>
  <c r="D30"/>
  <c r="C30"/>
  <c r="B30"/>
  <c r="D29"/>
  <c r="C29"/>
  <c r="B29"/>
  <c r="D28"/>
  <c r="C28"/>
  <c r="B28"/>
  <c r="B27"/>
  <c r="D25"/>
  <c r="C25"/>
  <c r="B25"/>
  <c r="D24"/>
  <c r="C24"/>
  <c r="B24"/>
  <c r="D23"/>
  <c r="C23"/>
  <c r="B23"/>
  <c r="B22"/>
  <c r="D20"/>
  <c r="C20"/>
  <c r="B20"/>
  <c r="D19"/>
  <c r="C19"/>
  <c r="B19"/>
  <c r="D18"/>
  <c r="C18"/>
  <c r="B18"/>
  <c r="B17"/>
  <c r="D15"/>
  <c r="C15"/>
  <c r="B15"/>
  <c r="D14"/>
  <c r="C14"/>
  <c r="B14"/>
  <c r="D13"/>
  <c r="C13"/>
  <c r="B13"/>
  <c r="B12"/>
  <c r="D10"/>
  <c r="C10"/>
  <c r="B10"/>
  <c r="D9"/>
  <c r="C9"/>
  <c r="B9"/>
  <c r="D8"/>
  <c r="C8"/>
  <c r="B8"/>
  <c r="B7"/>
  <c r="D3"/>
  <c r="C3"/>
  <c r="B3"/>
  <c r="B2"/>
</calcChain>
</file>

<file path=xl/sharedStrings.xml><?xml version="1.0" encoding="utf-8"?>
<sst xmlns="http://schemas.openxmlformats.org/spreadsheetml/2006/main" count="843" uniqueCount="409">
  <si>
    <t>CASM</t>
  </si>
  <si>
    <t>licence entraînementNET</t>
  </si>
  <si>
    <t>NTR116832</t>
  </si>
  <si>
    <t xml:space="preserve">N° </t>
  </si>
  <si>
    <t>MAFFEO</t>
  </si>
  <si>
    <t>NICOLAS</t>
  </si>
  <si>
    <t>MAURER</t>
  </si>
  <si>
    <t>MAT 253891</t>
  </si>
  <si>
    <t>BSA</t>
  </si>
  <si>
    <t>JOLY</t>
  </si>
  <si>
    <t>FLORIAN</t>
  </si>
  <si>
    <t>NTR 105723</t>
  </si>
  <si>
    <t>SHERCO</t>
  </si>
  <si>
    <t>COLLIN</t>
  </si>
  <si>
    <t>OLIVIER</t>
  </si>
  <si>
    <t>NTR 221018</t>
  </si>
  <si>
    <t>KUSTER</t>
  </si>
  <si>
    <t>JEAN-CLAUDE</t>
  </si>
  <si>
    <t>NTR 250865</t>
  </si>
  <si>
    <t>SCORPA</t>
  </si>
  <si>
    <t>NJ3 205258</t>
  </si>
  <si>
    <t>KASAK</t>
  </si>
  <si>
    <t>NTR 039131</t>
  </si>
  <si>
    <t>BAZIRE</t>
  </si>
  <si>
    <t>CHAMP</t>
    <phoneticPr fontId="13" type="noConversion"/>
  </si>
  <si>
    <t>ATC ST Christo</t>
    <phoneticPr fontId="13" type="noConversion"/>
  </si>
  <si>
    <t>limouin</t>
    <phoneticPr fontId="13" type="noConversion"/>
  </si>
  <si>
    <t>BSA</t>
    <phoneticPr fontId="13" type="noConversion"/>
  </si>
  <si>
    <t>L J 253086</t>
    <phoneticPr fontId="13" type="noConversion"/>
  </si>
  <si>
    <r>
      <t>L</t>
    </r>
    <r>
      <rPr>
        <sz val="12"/>
        <rFont val="Calibri"/>
        <family val="2"/>
      </rPr>
      <t xml:space="preserve"> </t>
    </r>
    <r>
      <rPr>
        <sz val="12"/>
        <rFont val="Calibri"/>
        <family val="2"/>
        <scheme val="minor"/>
      </rPr>
      <t>J 253083</t>
    </r>
    <phoneticPr fontId="13" type="noConversion"/>
  </si>
  <si>
    <t>L J 253085</t>
    <phoneticPr fontId="13" type="noConversion"/>
  </si>
  <si>
    <t>L J 253081</t>
    <phoneticPr fontId="13" type="noConversion"/>
  </si>
  <si>
    <t>L J 253084</t>
    <phoneticPr fontId="13" type="noConversion"/>
  </si>
  <si>
    <t>L J 253082</t>
    <phoneticPr fontId="13" type="noConversion"/>
  </si>
  <si>
    <r>
      <t>L</t>
    </r>
    <r>
      <rPr>
        <sz val="12"/>
        <rFont val="Calibri"/>
        <family val="2"/>
      </rPr>
      <t xml:space="preserve"> </t>
    </r>
    <r>
      <rPr>
        <sz val="12"/>
        <rFont val="Calibri"/>
        <family val="2"/>
        <scheme val="minor"/>
      </rPr>
      <t>J 253087</t>
    </r>
    <phoneticPr fontId="13" type="noConversion"/>
  </si>
  <si>
    <t>CHAMP</t>
    <phoneticPr fontId="13" type="noConversion"/>
  </si>
  <si>
    <t>CHAMP</t>
    <phoneticPr fontId="13" type="noConversion"/>
  </si>
  <si>
    <t>NTR 255059</t>
  </si>
  <si>
    <t>CHILESE</t>
  </si>
  <si>
    <t>NCO 026056</t>
  </si>
  <si>
    <t>AUBERT</t>
  </si>
  <si>
    <t>ALICIA</t>
  </si>
  <si>
    <t>NCO 277626</t>
  </si>
  <si>
    <t>RICHARD</t>
  </si>
  <si>
    <t>NTR 263560</t>
  </si>
  <si>
    <t>ALAIN</t>
  </si>
  <si>
    <t>NTR 160726</t>
  </si>
  <si>
    <t>MONS</t>
  </si>
  <si>
    <t>ALIZÉE</t>
  </si>
  <si>
    <t>NTR 249199</t>
  </si>
  <si>
    <t>NTR  022531</t>
  </si>
  <si>
    <t>LENAERT</t>
  </si>
  <si>
    <t>DOMINIQUE</t>
  </si>
  <si>
    <t>JEAN LUC</t>
  </si>
  <si>
    <t>NTR 064932</t>
  </si>
  <si>
    <t>DUPONT</t>
  </si>
  <si>
    <t>HERVÉ</t>
  </si>
  <si>
    <t>NCO 057314</t>
  </si>
  <si>
    <t>JEAN MARIE</t>
  </si>
  <si>
    <t>NTR 027750</t>
  </si>
  <si>
    <t>NTR 063078</t>
  </si>
  <si>
    <t>LUC</t>
  </si>
  <si>
    <t>NIV</t>
  </si>
  <si>
    <t>NOM</t>
  </si>
  <si>
    <t>LIGUE</t>
  </si>
  <si>
    <t>CLUB</t>
  </si>
  <si>
    <t>MOTO</t>
  </si>
  <si>
    <t>TOUR 1</t>
  </si>
  <si>
    <t>TOUR 2</t>
  </si>
  <si>
    <t>TOT</t>
  </si>
  <si>
    <t>TOUR 3</t>
  </si>
  <si>
    <t>NOMBRE DE</t>
  </si>
  <si>
    <t>LIDOUREN</t>
  </si>
  <si>
    <t>LOIC</t>
  </si>
  <si>
    <t>Casm 2005L03C023645</t>
  </si>
  <si>
    <t>GG</t>
  </si>
  <si>
    <t>MTC</t>
  </si>
  <si>
    <t>PIC</t>
  </si>
  <si>
    <t>S1</t>
  </si>
  <si>
    <t>S2</t>
  </si>
  <si>
    <t>JOSSIEAUX</t>
  </si>
  <si>
    <t>THOMAS</t>
  </si>
  <si>
    <t>DURIEUX</t>
  </si>
  <si>
    <t>PHILIPPE</t>
  </si>
  <si>
    <t>A  271 773</t>
  </si>
  <si>
    <t>GUEUDET</t>
  </si>
  <si>
    <t>BERNARD</t>
  </si>
  <si>
    <t>A  850602210538</t>
  </si>
  <si>
    <t>BETA</t>
  </si>
  <si>
    <t>POZZI</t>
  </si>
  <si>
    <t>ANDRE</t>
  </si>
  <si>
    <t>A 770878400089</t>
  </si>
  <si>
    <t>2011L03C066021</t>
  </si>
  <si>
    <t>A960795300185</t>
  </si>
  <si>
    <t>A771170200014</t>
  </si>
  <si>
    <t>A790977210598</t>
  </si>
  <si>
    <t>2014L22C108303</t>
  </si>
  <si>
    <t>MC ST CHERON</t>
  </si>
  <si>
    <t>MC EPERNAY</t>
  </si>
  <si>
    <t>MC Chatillonais</t>
  </si>
  <si>
    <t>MC NEUVILLE</t>
  </si>
  <si>
    <t>S3+</t>
  </si>
  <si>
    <t>RIGONDAUD</t>
  </si>
  <si>
    <t>LIAM</t>
  </si>
  <si>
    <t>IDF</t>
  </si>
  <si>
    <t>CHAMP</t>
  </si>
  <si>
    <t>2013L03C091797</t>
  </si>
  <si>
    <t>A,B 367267</t>
  </si>
  <si>
    <t>2011L03C070089</t>
  </si>
  <si>
    <t>2013L03C091795</t>
  </si>
  <si>
    <t>2013L03CO91799</t>
  </si>
  <si>
    <t>UM NEMOURS</t>
  </si>
  <si>
    <t>MVCC</t>
  </si>
  <si>
    <t>S4+</t>
  </si>
  <si>
    <t>CUBIZOLLES</t>
  </si>
  <si>
    <t>XAVIER</t>
  </si>
  <si>
    <t>A/B 831095320767</t>
  </si>
  <si>
    <t>VINCENT</t>
  </si>
  <si>
    <t>2013L22C090335</t>
  </si>
  <si>
    <t>LEMAITRE</t>
  </si>
  <si>
    <t>J.CLAUDE</t>
  </si>
  <si>
    <t>A 760760101103</t>
  </si>
  <si>
    <t>STUYVERS</t>
  </si>
  <si>
    <t>NCB 022623</t>
  </si>
  <si>
    <t>A 780402210493</t>
  </si>
  <si>
    <t>PRENOM</t>
  </si>
  <si>
    <t>LICENCE</t>
  </si>
  <si>
    <t>PERMIS</t>
  </si>
  <si>
    <t>SPENCLEY</t>
  </si>
  <si>
    <t>GERARD</t>
  </si>
  <si>
    <t>B1126491583</t>
  </si>
  <si>
    <t>CERT. MEDICAL JOINT</t>
  </si>
  <si>
    <t>casm750975121205</t>
  </si>
  <si>
    <t>casm2009L99c044657</t>
  </si>
  <si>
    <t>2013L03C094422</t>
  </si>
  <si>
    <t>A 940376300911</t>
  </si>
  <si>
    <t>2008L03C036926</t>
  </si>
  <si>
    <t>AB340927</t>
  </si>
  <si>
    <t>A0960710310071</t>
  </si>
  <si>
    <t>CASM2009L04C041598</t>
  </si>
  <si>
    <t>2008L03C037264</t>
  </si>
  <si>
    <t>AB 031060100519</t>
  </si>
  <si>
    <t>GUIGNAUD</t>
  </si>
  <si>
    <t>SYLVAIN</t>
  </si>
  <si>
    <t>A 820493220984</t>
  </si>
  <si>
    <t>MONTESA</t>
  </si>
  <si>
    <t>ARMAND</t>
  </si>
  <si>
    <t>PASCAL</t>
  </si>
  <si>
    <t>GUICHARD</t>
  </si>
  <si>
    <t>MARC</t>
  </si>
  <si>
    <t>RAIDERS</t>
  </si>
  <si>
    <t>OPEN</t>
  </si>
  <si>
    <t>S3</t>
  </si>
  <si>
    <t>RAIDER'S 78</t>
  </si>
  <si>
    <t>PassionTT 78</t>
  </si>
  <si>
    <t>CMPN PARIS</t>
  </si>
  <si>
    <t>S4</t>
  </si>
  <si>
    <t>EXP</t>
  </si>
  <si>
    <t>LOïC</t>
  </si>
  <si>
    <t>23477M</t>
  </si>
  <si>
    <t>A ET B 720814</t>
  </si>
  <si>
    <t>A860892210043</t>
  </si>
  <si>
    <t>2015L03C111569</t>
  </si>
  <si>
    <t>A 295977</t>
  </si>
  <si>
    <t>2014L03C101333</t>
  </si>
  <si>
    <t>B0463245373</t>
  </si>
  <si>
    <t>YANG</t>
  </si>
  <si>
    <t>PEYRE</t>
  </si>
  <si>
    <t>MAT 178270</t>
  </si>
  <si>
    <t>LEHMANN</t>
  </si>
  <si>
    <t>GUILLAUME</t>
  </si>
  <si>
    <t>NCO 143085</t>
  </si>
  <si>
    <t>GYE SUR SEINE</t>
  </si>
  <si>
    <t>NTR 055542</t>
  </si>
  <si>
    <t>NTR 116832</t>
  </si>
  <si>
    <t>NTR 045991</t>
  </si>
  <si>
    <t>NTR 117455</t>
  </si>
  <si>
    <t>NJ3 205784</t>
  </si>
  <si>
    <t>NCO 043695</t>
  </si>
  <si>
    <t>POINTS</t>
  </si>
  <si>
    <t>TOTAL TOURS</t>
  </si>
  <si>
    <t>ABANDON</t>
  </si>
  <si>
    <t>NTR 208538</t>
  </si>
  <si>
    <t>1ER</t>
  </si>
  <si>
    <t>2EME</t>
  </si>
  <si>
    <t>TEDDY</t>
  </si>
  <si>
    <t>NTR 003241</t>
  </si>
  <si>
    <t>COLLET</t>
  </si>
  <si>
    <t>NTR 108208</t>
  </si>
  <si>
    <t>GASGAS</t>
  </si>
  <si>
    <t>APARICIO</t>
  </si>
  <si>
    <t>GÉRARD</t>
  </si>
  <si>
    <t>BOCQUET</t>
  </si>
  <si>
    <t>PIERRE</t>
  </si>
  <si>
    <t>MAT 238250</t>
  </si>
  <si>
    <t>YAMAHA</t>
  </si>
  <si>
    <t>BRUANT</t>
  </si>
  <si>
    <t>CLERY</t>
  </si>
  <si>
    <t>NTR 255057</t>
  </si>
  <si>
    <t>UM  NEMOURS</t>
  </si>
  <si>
    <t>NTR 283514</t>
  </si>
  <si>
    <t>DUPUIS</t>
  </si>
  <si>
    <t>MAT 009461</t>
  </si>
  <si>
    <t>HONDA</t>
  </si>
  <si>
    <t>FIALETOUX</t>
  </si>
  <si>
    <t>CHRISTIAN</t>
  </si>
  <si>
    <t>NTR 251359</t>
  </si>
  <si>
    <t>MAXIME</t>
  </si>
  <si>
    <t>NJ3 220488</t>
  </si>
  <si>
    <t xml:space="preserve">BETA </t>
  </si>
  <si>
    <t xml:space="preserve">GRAPIN </t>
  </si>
  <si>
    <t>PENELOPE</t>
  </si>
  <si>
    <t>JOSSIAUX</t>
  </si>
  <si>
    <t>PATRICK</t>
  </si>
  <si>
    <t>NTR 233428</t>
  </si>
  <si>
    <t>OSSA</t>
  </si>
  <si>
    <t xml:space="preserve">LEQUIEN </t>
  </si>
  <si>
    <t>PAULINE</t>
  </si>
  <si>
    <t>NJ3 269589</t>
  </si>
  <si>
    <t>NOIRET</t>
  </si>
  <si>
    <t>LAURENT</t>
  </si>
  <si>
    <t>MCPR</t>
  </si>
  <si>
    <t xml:space="preserve">VIOLA </t>
  </si>
  <si>
    <t>BENOIT</t>
  </si>
  <si>
    <t>GG 280</t>
  </si>
  <si>
    <t>MARIMONT</t>
  </si>
  <si>
    <t>PIERRICK</t>
  </si>
  <si>
    <t>NTR 215494</t>
  </si>
  <si>
    <t>NTR 012316</t>
  </si>
  <si>
    <t>PRADEYROL</t>
  </si>
  <si>
    <t>BAPTISTE</t>
  </si>
  <si>
    <t>NTR 215498</t>
  </si>
  <si>
    <t>E.MOTION</t>
  </si>
  <si>
    <t>NTR 139980</t>
  </si>
  <si>
    <t>SHERCO 290</t>
  </si>
  <si>
    <t>TURRINI</t>
  </si>
  <si>
    <t>CLAUDE</t>
  </si>
  <si>
    <t>NTR 054731</t>
  </si>
  <si>
    <t>FLEURY</t>
  </si>
  <si>
    <t>FREDERIC</t>
  </si>
  <si>
    <t>NTR 184159</t>
  </si>
  <si>
    <t>PIHAN</t>
  </si>
  <si>
    <t>STEPHANE</t>
  </si>
  <si>
    <t>NTR 217301</t>
  </si>
  <si>
    <t>BATAILLE</t>
  </si>
  <si>
    <t>FRANCOIS</t>
  </si>
  <si>
    <t>NTR 183585</t>
  </si>
  <si>
    <t>CHAUPIN</t>
  </si>
  <si>
    <t>NTR 261412</t>
  </si>
  <si>
    <t>NOLLAND</t>
  </si>
  <si>
    <t>RÉGIS</t>
  </si>
  <si>
    <t>NTR 018324</t>
  </si>
  <si>
    <t xml:space="preserve">GABAUT </t>
  </si>
  <si>
    <t>REMI</t>
  </si>
  <si>
    <t>NJ3 267157</t>
  </si>
  <si>
    <t>GG 125</t>
  </si>
  <si>
    <t>FAVREAU</t>
  </si>
  <si>
    <t>SERGE</t>
  </si>
  <si>
    <t>NTR 034708</t>
  </si>
  <si>
    <t>BUREAU</t>
  </si>
  <si>
    <t>GRAPIN</t>
  </si>
  <si>
    <t>VIRGIL</t>
  </si>
  <si>
    <t>NJ3 268441</t>
  </si>
  <si>
    <t>BALI</t>
  </si>
  <si>
    <t>NTR 260270</t>
  </si>
  <si>
    <t>GAUTHEROT</t>
  </si>
  <si>
    <t>MATHIAS</t>
  </si>
  <si>
    <t>NJ3 253760</t>
  </si>
  <si>
    <t>NTR 248762</t>
  </si>
  <si>
    <t>PORTAL</t>
  </si>
  <si>
    <t>NTR 198654</t>
  </si>
  <si>
    <t>NTR 268439</t>
  </si>
  <si>
    <t>ROMAIN</t>
  </si>
  <si>
    <t>NJ3 266193</t>
  </si>
  <si>
    <t>NTR 015303</t>
  </si>
  <si>
    <t>MICHIELS</t>
  </si>
  <si>
    <t>VALENTYN</t>
  </si>
  <si>
    <t>LE GOLVET</t>
  </si>
  <si>
    <t>SEBASTIEN</t>
  </si>
  <si>
    <t>NTR 221138</t>
  </si>
  <si>
    <t>DUMAY</t>
  </si>
  <si>
    <t>DECHAUNAC</t>
  </si>
  <si>
    <t>NTR 183698</t>
  </si>
  <si>
    <t>JACQUET</t>
  </si>
  <si>
    <t>NTR 057717</t>
  </si>
  <si>
    <t>PAULY</t>
  </si>
  <si>
    <t>BOUSSARD</t>
  </si>
  <si>
    <t>NCB117287</t>
  </si>
  <si>
    <t>MANKOURI</t>
  </si>
  <si>
    <t>JEREMIE</t>
  </si>
  <si>
    <t>NTR 262854</t>
  </si>
  <si>
    <t>FROGER</t>
  </si>
  <si>
    <t>MICHEL</t>
  </si>
  <si>
    <t>NTR 010719</t>
  </si>
  <si>
    <t>JULIEN</t>
  </si>
  <si>
    <t>3EME</t>
  </si>
  <si>
    <t>CATEL</t>
  </si>
  <si>
    <t>NCO 227865</t>
    <phoneticPr fontId="13" type="noConversion"/>
  </si>
  <si>
    <t>NTR 018857</t>
    <phoneticPr fontId="13" type="noConversion"/>
  </si>
  <si>
    <t xml:space="preserve">NTR 058224 </t>
    <phoneticPr fontId="13" type="noConversion"/>
  </si>
  <si>
    <t xml:space="preserve">NCO 015380 </t>
    <phoneticPr fontId="13" type="noConversion"/>
  </si>
  <si>
    <t xml:space="preserve">NTR 248753 </t>
    <phoneticPr fontId="13" type="noConversion"/>
  </si>
  <si>
    <t xml:space="preserve">MAT 115186 </t>
    <phoneticPr fontId="13" type="noConversion"/>
  </si>
  <si>
    <r>
      <t xml:space="preserve">NCO </t>
    </r>
    <r>
      <rPr>
        <sz val="12"/>
        <rFont val="Calibri"/>
        <family val="2"/>
      </rPr>
      <t>00</t>
    </r>
    <r>
      <rPr>
        <sz val="12"/>
        <rFont val="Calibri"/>
        <family val="2"/>
        <scheme val="minor"/>
      </rPr>
      <t>2753</t>
    </r>
    <phoneticPr fontId="13" type="noConversion"/>
  </si>
  <si>
    <t>MTC</t>
    <phoneticPr fontId="13" type="noConversion"/>
  </si>
  <si>
    <t>IDF</t>
    <phoneticPr fontId="13" type="noConversion"/>
  </si>
  <si>
    <t>TC Marcoussis</t>
    <phoneticPr fontId="13" type="noConversion"/>
  </si>
  <si>
    <t>GG</t>
    <phoneticPr fontId="13" type="noConversion"/>
  </si>
  <si>
    <r>
      <t>TC M</t>
    </r>
    <r>
      <rPr>
        <sz val="10"/>
        <rFont val="Calibri"/>
        <family val="2"/>
      </rPr>
      <t>arcoussis</t>
    </r>
    <phoneticPr fontId="13" type="noConversion"/>
  </si>
  <si>
    <t>TC Marcoussis</t>
    <phoneticPr fontId="13" type="noConversion"/>
  </si>
  <si>
    <t>TC Marcoussis</t>
    <phoneticPr fontId="13" type="noConversion"/>
  </si>
  <si>
    <t>MCCB</t>
    <phoneticPr fontId="13" type="noConversion"/>
  </si>
  <si>
    <t>MT Marcoussis</t>
    <phoneticPr fontId="13" type="noConversion"/>
  </si>
  <si>
    <t>MT Marcoussis</t>
    <phoneticPr fontId="13" type="noConversion"/>
  </si>
  <si>
    <t>UM NEMOURS</t>
    <phoneticPr fontId="13" type="noConversion"/>
  </si>
  <si>
    <r>
      <t>AYM</t>
    </r>
    <r>
      <rPr>
        <sz val="12"/>
        <rFont val="Calibri"/>
        <family val="2"/>
      </rPr>
      <t>A</t>
    </r>
    <r>
      <rPr>
        <sz val="12"/>
        <rFont val="Calibri"/>
        <family val="2"/>
        <scheme val="minor"/>
      </rPr>
      <t>R</t>
    </r>
    <phoneticPr fontId="13" type="noConversion"/>
  </si>
  <si>
    <t>SHERCO</t>
    <phoneticPr fontId="13" type="noConversion"/>
  </si>
  <si>
    <t>MC Neuville</t>
    <phoneticPr fontId="13" type="noConversion"/>
  </si>
  <si>
    <t>CHAMP</t>
    <phoneticPr fontId="13" type="noConversion"/>
  </si>
  <si>
    <t>FANTIC</t>
    <phoneticPr fontId="13" type="noConversion"/>
  </si>
  <si>
    <t>SWM</t>
    <phoneticPr fontId="13" type="noConversion"/>
  </si>
  <si>
    <t>BETA</t>
    <phoneticPr fontId="13" type="noConversion"/>
  </si>
  <si>
    <t>PIC</t>
    <phoneticPr fontId="13" type="noConversion"/>
  </si>
  <si>
    <t>NTR 031835</t>
  </si>
  <si>
    <t>A 801075152232</t>
  </si>
  <si>
    <t>THIERIOT</t>
  </si>
  <si>
    <t>NTR 268390</t>
  </si>
  <si>
    <t>ADRIEN</t>
  </si>
  <si>
    <t>NTR 142269</t>
  </si>
  <si>
    <t>PREAU</t>
  </si>
  <si>
    <t>ERIC</t>
  </si>
  <si>
    <t>NTR 205353</t>
  </si>
  <si>
    <t>2010L03C058210</t>
  </si>
  <si>
    <t>LNCMPNDA</t>
  </si>
  <si>
    <t>2012L22C079440</t>
  </si>
  <si>
    <t>CAMMAS</t>
  </si>
  <si>
    <t>NJ3 179798</t>
  </si>
  <si>
    <t>BAILLOT</t>
  </si>
  <si>
    <t>THIERY</t>
  </si>
  <si>
    <t>A780660100289</t>
  </si>
  <si>
    <t>LEBOEUF</t>
  </si>
  <si>
    <t>LOUIS</t>
  </si>
  <si>
    <t>NTR 226165</t>
  </si>
  <si>
    <t>2011L03C073784</t>
  </si>
  <si>
    <t>LANDRY</t>
  </si>
  <si>
    <t>KEVIN</t>
  </si>
  <si>
    <t>BENJAMIN</t>
  </si>
  <si>
    <t>NTR 182287</t>
  </si>
  <si>
    <t>VERSTRAETE</t>
  </si>
  <si>
    <t>LUCAS</t>
  </si>
  <si>
    <t>NTR 137698</t>
  </si>
  <si>
    <t>GIORDANO</t>
  </si>
  <si>
    <t>LEO</t>
  </si>
  <si>
    <t>NCO 117124</t>
  </si>
  <si>
    <t>NTR 141350</t>
  </si>
  <si>
    <t>DELANOUE</t>
  </si>
  <si>
    <t>DIDIER</t>
  </si>
  <si>
    <t>NTR 184608</t>
  </si>
  <si>
    <t>RAIDERS'78</t>
  </si>
  <si>
    <t>LORYS</t>
  </si>
  <si>
    <t>NCO 235347</t>
  </si>
  <si>
    <t>BETA300</t>
  </si>
  <si>
    <t>SIMONETTI</t>
  </si>
  <si>
    <t>MARCO</t>
  </si>
  <si>
    <t>NCO 029387</t>
  </si>
  <si>
    <t>KEIFFER</t>
  </si>
  <si>
    <t>NTR 162764</t>
  </si>
  <si>
    <t>NTR 162760</t>
  </si>
  <si>
    <t>VAN HUFFEL</t>
  </si>
  <si>
    <t>CHRIS</t>
  </si>
  <si>
    <t>INTER 202261</t>
  </si>
  <si>
    <t>B NC060628</t>
  </si>
  <si>
    <t>GG250</t>
  </si>
  <si>
    <t>KAMCE TORHOUT</t>
  </si>
  <si>
    <t>HELLE</t>
  </si>
  <si>
    <t>B 9901801000119</t>
  </si>
  <si>
    <t>ROUDENKO</t>
  </si>
  <si>
    <t>ALEXIS</t>
  </si>
  <si>
    <t>BOYER</t>
  </si>
  <si>
    <t>GILLES</t>
  </si>
  <si>
    <t>NTR 004997</t>
  </si>
  <si>
    <t>EPERNAY</t>
  </si>
  <si>
    <t>NTR 117454</t>
  </si>
  <si>
    <t>MERCIER</t>
  </si>
  <si>
    <t>PEDARRE</t>
  </si>
  <si>
    <t>JACQUES</t>
  </si>
  <si>
    <t>NTR119488</t>
  </si>
  <si>
    <t>JTG</t>
  </si>
  <si>
    <t>ST CHERON</t>
  </si>
  <si>
    <t>PEYRE DE GROLEE</t>
  </si>
  <si>
    <t>ETIENNE</t>
  </si>
  <si>
    <t>NCO 182335</t>
  </si>
  <si>
    <t>CHASSAGNE</t>
  </si>
  <si>
    <t>NTR 142814</t>
  </si>
  <si>
    <t>ALLART</t>
  </si>
  <si>
    <t>MIGLIOZZI</t>
  </si>
  <si>
    <t>BASTIEN</t>
  </si>
  <si>
    <t>NJ3 248809</t>
  </si>
  <si>
    <t>NTR 055300</t>
  </si>
  <si>
    <t>BOISSE</t>
  </si>
  <si>
    <t>NTR 004275</t>
  </si>
  <si>
    <t>CASM 2009L99C005723</t>
  </si>
  <si>
    <t>LALEUF</t>
  </si>
  <si>
    <t>MAT 014252</t>
  </si>
  <si>
    <t>EDOUIN</t>
  </si>
  <si>
    <t>CHRISTOPHE</t>
  </si>
  <si>
    <t>NCO 009643</t>
  </si>
  <si>
    <t>BONANSEA</t>
  </si>
  <si>
    <t>NTR 004343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</si>
</sst>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0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0" xfId="0" applyFont="1"/>
    <xf numFmtId="0" fontId="12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L121"/>
  <sheetViews>
    <sheetView tabSelected="1" workbookViewId="0">
      <pane xSplit="9" ySplit="3" topLeftCell="J63" activePane="bottomRight" state="frozenSplit"/>
      <selection pane="topRight" activeCell="K1" sqref="K1"/>
      <selection pane="bottomLeft" activeCell="A4" sqref="A4"/>
      <selection pane="bottomRight" activeCell="J110" sqref="J110:BD110"/>
    </sheetView>
  </sheetViews>
  <sheetFormatPr baseColWidth="10" defaultRowHeight="15"/>
  <cols>
    <col min="1" max="1" width="5" style="6" customWidth="1"/>
    <col min="2" max="2" width="4.6640625" style="6" customWidth="1"/>
    <col min="3" max="3" width="12" style="6" customWidth="1"/>
    <col min="4" max="4" width="11" style="6" customWidth="1"/>
    <col min="5" max="5" width="13.5" style="6" customWidth="1"/>
    <col min="6" max="6" width="0.1640625" style="6" customWidth="1"/>
    <col min="7" max="7" width="7.5" style="48" customWidth="1"/>
    <col min="8" max="8" width="10.83203125" style="35" customWidth="1"/>
    <col min="9" max="9" width="6.5" style="35" customWidth="1"/>
    <col min="10" max="14" width="2.6640625" style="21" customWidth="1"/>
    <col min="15" max="20" width="3.1640625" style="21" customWidth="1"/>
    <col min="21" max="21" width="1.33203125" style="21" customWidth="1"/>
    <col min="22" max="32" width="2.83203125" style="21" customWidth="1"/>
    <col min="33" max="33" width="1.1640625" style="21" customWidth="1"/>
    <col min="34" max="44" width="3.1640625" style="21" customWidth="1"/>
    <col min="45" max="45" width="1.5" style="21" customWidth="1"/>
    <col min="46" max="46" width="3.33203125" style="21" customWidth="1"/>
    <col min="47" max="47" width="3.5" style="21" customWidth="1"/>
    <col min="48" max="48" width="3.1640625" style="21" customWidth="1"/>
    <col min="49" max="49" width="3.6640625" style="21" customWidth="1"/>
    <col min="50" max="50" width="3.1640625" style="21" customWidth="1"/>
    <col min="51" max="55" width="3.6640625" style="21" customWidth="1"/>
    <col min="56" max="56" width="7.1640625" style="15" customWidth="1"/>
    <col min="57" max="16384" width="10.83203125" style="6"/>
  </cols>
  <sheetData>
    <row r="1" spans="1:56" ht="31" thickBot="1">
      <c r="J1" s="68" t="s">
        <v>67</v>
      </c>
      <c r="K1" s="69"/>
      <c r="L1" s="69"/>
      <c r="M1" s="69"/>
      <c r="N1" s="69"/>
      <c r="O1" s="69"/>
      <c r="P1" s="69"/>
      <c r="Q1" s="69"/>
      <c r="R1" s="69"/>
      <c r="S1" s="69"/>
      <c r="T1" s="70"/>
      <c r="V1" s="68" t="s">
        <v>68</v>
      </c>
      <c r="W1" s="69"/>
      <c r="X1" s="69"/>
      <c r="Y1" s="69"/>
      <c r="Z1" s="69"/>
      <c r="AA1" s="69"/>
      <c r="AB1" s="69"/>
      <c r="AC1" s="69"/>
      <c r="AD1" s="69"/>
      <c r="AE1" s="69"/>
      <c r="AF1" s="70"/>
      <c r="AH1" s="68" t="s">
        <v>70</v>
      </c>
      <c r="AI1" s="69"/>
      <c r="AJ1" s="69"/>
      <c r="AK1" s="69"/>
      <c r="AL1" s="69"/>
      <c r="AM1" s="69"/>
      <c r="AN1" s="69"/>
      <c r="AO1" s="69"/>
      <c r="AP1" s="69"/>
      <c r="AQ1" s="69"/>
      <c r="AR1" s="70"/>
      <c r="AT1" s="68" t="s">
        <v>180</v>
      </c>
      <c r="AU1" s="69"/>
      <c r="AV1" s="69"/>
      <c r="AW1" s="69"/>
      <c r="AX1" s="69"/>
      <c r="AY1" s="69"/>
      <c r="AZ1" s="69"/>
      <c r="BA1" s="69"/>
      <c r="BB1" s="69"/>
      <c r="BC1" s="69"/>
      <c r="BD1" s="70"/>
    </row>
    <row r="2" spans="1:56" ht="15.75" customHeight="1">
      <c r="J2" s="67" t="s">
        <v>71</v>
      </c>
      <c r="K2" s="67"/>
      <c r="L2" s="67"/>
      <c r="M2" s="67"/>
      <c r="N2" s="67"/>
      <c r="O2" s="71" t="s">
        <v>179</v>
      </c>
      <c r="P2" s="72"/>
      <c r="Q2" s="72"/>
      <c r="R2" s="72"/>
      <c r="S2" s="72"/>
      <c r="T2" s="73"/>
      <c r="V2" s="67" t="s">
        <v>71</v>
      </c>
      <c r="W2" s="67"/>
      <c r="X2" s="67"/>
      <c r="Y2" s="67"/>
      <c r="Z2" s="67"/>
      <c r="AA2" s="71" t="s">
        <v>179</v>
      </c>
      <c r="AB2" s="72"/>
      <c r="AC2" s="72"/>
      <c r="AD2" s="72"/>
      <c r="AE2" s="72"/>
      <c r="AF2" s="73"/>
      <c r="AH2" s="67" t="s">
        <v>71</v>
      </c>
      <c r="AI2" s="67"/>
      <c r="AJ2" s="67"/>
      <c r="AK2" s="67"/>
      <c r="AL2" s="67"/>
      <c r="AM2" s="71" t="s">
        <v>179</v>
      </c>
      <c r="AN2" s="72"/>
      <c r="AO2" s="72"/>
      <c r="AP2" s="72"/>
      <c r="AQ2" s="72"/>
      <c r="AR2" s="73"/>
      <c r="AT2" s="67" t="s">
        <v>71</v>
      </c>
      <c r="AU2" s="67"/>
      <c r="AV2" s="67"/>
      <c r="AW2" s="67"/>
      <c r="AX2" s="67"/>
      <c r="AY2" s="71" t="s">
        <v>179</v>
      </c>
      <c r="AZ2" s="72"/>
      <c r="BA2" s="72"/>
      <c r="BB2" s="72"/>
      <c r="BC2" s="72"/>
      <c r="BD2" s="74"/>
    </row>
    <row r="3" spans="1:56" ht="16" thickBot="1">
      <c r="J3" s="29">
        <v>0</v>
      </c>
      <c r="K3" s="29">
        <v>1</v>
      </c>
      <c r="L3" s="29">
        <v>2</v>
      </c>
      <c r="M3" s="29">
        <v>3</v>
      </c>
      <c r="N3" s="29">
        <v>5</v>
      </c>
      <c r="O3" s="27">
        <v>0</v>
      </c>
      <c r="P3" s="26">
        <v>1</v>
      </c>
      <c r="Q3" s="26">
        <v>2</v>
      </c>
      <c r="R3" s="26">
        <v>3</v>
      </c>
      <c r="S3" s="26">
        <v>5</v>
      </c>
      <c r="T3" s="28" t="s">
        <v>69</v>
      </c>
      <c r="V3" s="29">
        <v>0</v>
      </c>
      <c r="W3" s="29">
        <v>1</v>
      </c>
      <c r="X3" s="29">
        <v>2</v>
      </c>
      <c r="Y3" s="29">
        <v>3</v>
      </c>
      <c r="Z3" s="29">
        <v>5</v>
      </c>
      <c r="AA3" s="27">
        <v>0</v>
      </c>
      <c r="AB3" s="26">
        <v>1</v>
      </c>
      <c r="AC3" s="26">
        <v>2</v>
      </c>
      <c r="AD3" s="26">
        <v>3</v>
      </c>
      <c r="AE3" s="26">
        <v>5</v>
      </c>
      <c r="AF3" s="28" t="s">
        <v>69</v>
      </c>
      <c r="AH3" s="29">
        <v>0</v>
      </c>
      <c r="AI3" s="29">
        <v>1</v>
      </c>
      <c r="AJ3" s="29">
        <v>2</v>
      </c>
      <c r="AK3" s="29">
        <v>3</v>
      </c>
      <c r="AL3" s="29">
        <v>5</v>
      </c>
      <c r="AM3" s="27">
        <v>0</v>
      </c>
      <c r="AN3" s="26">
        <v>1</v>
      </c>
      <c r="AO3" s="26">
        <v>2</v>
      </c>
      <c r="AP3" s="26">
        <v>3</v>
      </c>
      <c r="AQ3" s="26">
        <v>5</v>
      </c>
      <c r="AR3" s="28" t="s">
        <v>69</v>
      </c>
      <c r="AT3" s="29">
        <v>0</v>
      </c>
      <c r="AU3" s="29">
        <v>1</v>
      </c>
      <c r="AV3" s="29">
        <v>2</v>
      </c>
      <c r="AW3" s="29">
        <v>3</v>
      </c>
      <c r="AX3" s="29">
        <v>5</v>
      </c>
      <c r="AY3" s="27">
        <v>0</v>
      </c>
      <c r="AZ3" s="26">
        <v>1</v>
      </c>
      <c r="BA3" s="26">
        <v>2</v>
      </c>
      <c r="BB3" s="26">
        <v>3</v>
      </c>
      <c r="BC3" s="26">
        <v>5</v>
      </c>
      <c r="BD3" s="47" t="s">
        <v>69</v>
      </c>
    </row>
    <row r="4" spans="1:56" ht="19" thickBot="1">
      <c r="A4" s="8" t="s">
        <v>62</v>
      </c>
      <c r="B4" s="8" t="s">
        <v>3</v>
      </c>
      <c r="C4" s="8" t="s">
        <v>63</v>
      </c>
      <c r="D4" s="8" t="s">
        <v>125</v>
      </c>
      <c r="E4" s="8" t="s">
        <v>126</v>
      </c>
      <c r="F4" s="8" t="s">
        <v>127</v>
      </c>
      <c r="G4" s="49" t="s">
        <v>66</v>
      </c>
      <c r="H4" s="46" t="s">
        <v>65</v>
      </c>
      <c r="I4" s="36" t="s">
        <v>64</v>
      </c>
      <c r="J4" s="19"/>
      <c r="K4" s="19"/>
      <c r="L4" s="19"/>
      <c r="M4" s="19"/>
      <c r="N4" s="19"/>
      <c r="O4" s="22"/>
      <c r="P4" s="19"/>
      <c r="Q4" s="19"/>
      <c r="R4" s="19"/>
      <c r="S4" s="19"/>
      <c r="T4" s="23"/>
      <c r="V4" s="19"/>
      <c r="W4" s="19"/>
      <c r="X4" s="19"/>
      <c r="Y4" s="19"/>
      <c r="Z4" s="19"/>
      <c r="AA4" s="22"/>
      <c r="AB4" s="19"/>
      <c r="AC4" s="19"/>
      <c r="AD4" s="19"/>
      <c r="AE4" s="19"/>
      <c r="AF4" s="23"/>
      <c r="AH4" s="19"/>
      <c r="AI4" s="19"/>
      <c r="AJ4" s="19"/>
      <c r="AK4" s="19"/>
      <c r="AL4" s="19"/>
      <c r="AM4" s="22"/>
      <c r="AN4" s="19"/>
      <c r="AO4" s="19"/>
      <c r="AP4" s="19"/>
      <c r="AQ4" s="19"/>
      <c r="AR4" s="23"/>
      <c r="AT4" s="19"/>
      <c r="AU4" s="19"/>
      <c r="AV4" s="19"/>
      <c r="AW4" s="19"/>
      <c r="AX4" s="19"/>
      <c r="AY4" s="22"/>
      <c r="AZ4" s="19"/>
      <c r="BA4" s="19"/>
      <c r="BB4" s="19"/>
      <c r="BC4" s="19"/>
      <c r="BD4" s="30"/>
    </row>
    <row r="5" spans="1:56" ht="18">
      <c r="A5" s="34" t="s">
        <v>157</v>
      </c>
      <c r="B5" s="1">
        <v>6</v>
      </c>
      <c r="C5" s="1" t="s">
        <v>128</v>
      </c>
      <c r="D5" s="1" t="s">
        <v>158</v>
      </c>
      <c r="E5" s="1" t="s">
        <v>174</v>
      </c>
      <c r="F5" s="2"/>
      <c r="G5" s="50" t="s">
        <v>75</v>
      </c>
      <c r="H5" s="37" t="s">
        <v>76</v>
      </c>
      <c r="I5" s="37" t="s">
        <v>77</v>
      </c>
      <c r="J5" s="20">
        <v>4</v>
      </c>
      <c r="K5" s="20">
        <v>4</v>
      </c>
      <c r="L5" s="20">
        <v>0</v>
      </c>
      <c r="M5" s="20">
        <v>0</v>
      </c>
      <c r="N5" s="20">
        <v>2</v>
      </c>
      <c r="O5" s="24">
        <f>+J5*O$3</f>
        <v>0</v>
      </c>
      <c r="P5" s="20">
        <f>+K5*P$3</f>
        <v>4</v>
      </c>
      <c r="Q5" s="20">
        <f>+L5*Q$3</f>
        <v>0</v>
      </c>
      <c r="R5" s="20">
        <f>+M5*R$3</f>
        <v>0</v>
      </c>
      <c r="S5" s="20">
        <f>+N5*S$3</f>
        <v>10</v>
      </c>
      <c r="T5" s="25">
        <f>+SUM(O5:S5)</f>
        <v>14</v>
      </c>
      <c r="V5" s="20">
        <v>5</v>
      </c>
      <c r="W5" s="20">
        <v>3</v>
      </c>
      <c r="X5" s="20">
        <v>0</v>
      </c>
      <c r="Y5" s="20">
        <v>2</v>
      </c>
      <c r="Z5" s="20">
        <v>0</v>
      </c>
      <c r="AA5" s="24">
        <f>+V5*AA$3</f>
        <v>0</v>
      </c>
      <c r="AB5" s="20">
        <f>+W5*AB$3</f>
        <v>3</v>
      </c>
      <c r="AC5" s="20">
        <f>+X5*AC$3</f>
        <v>0</v>
      </c>
      <c r="AD5" s="20">
        <f>+Y5*AD$3</f>
        <v>6</v>
      </c>
      <c r="AE5" s="20">
        <f>+Z5*AE$3</f>
        <v>0</v>
      </c>
      <c r="AF5" s="25">
        <f>+SUM(AA5:AE5)</f>
        <v>9</v>
      </c>
      <c r="AH5" s="20">
        <v>5</v>
      </c>
      <c r="AI5" s="20">
        <v>3</v>
      </c>
      <c r="AJ5" s="20">
        <v>0</v>
      </c>
      <c r="AK5" s="20">
        <v>0</v>
      </c>
      <c r="AL5" s="20">
        <v>2</v>
      </c>
      <c r="AM5" s="24">
        <f>+AH5*AM$3</f>
        <v>0</v>
      </c>
      <c r="AN5" s="20">
        <f>+AI5*AN$3</f>
        <v>3</v>
      </c>
      <c r="AO5" s="20">
        <f>+AJ5*AO$3</f>
        <v>0</v>
      </c>
      <c r="AP5" s="20">
        <f>+AK5*AP$3</f>
        <v>0</v>
      </c>
      <c r="AQ5" s="20">
        <f>+AL5*AQ$3</f>
        <v>10</v>
      </c>
      <c r="AR5" s="25">
        <f>+SUM(AM5:AQ5)</f>
        <v>13</v>
      </c>
      <c r="AT5" s="20">
        <f t="shared" ref="AT5:BD5" si="0">+J5+V5+AH5</f>
        <v>14</v>
      </c>
      <c r="AU5" s="20">
        <f t="shared" si="0"/>
        <v>10</v>
      </c>
      <c r="AV5" s="20">
        <f t="shared" si="0"/>
        <v>0</v>
      </c>
      <c r="AW5" s="20">
        <f t="shared" si="0"/>
        <v>2</v>
      </c>
      <c r="AX5" s="20">
        <f t="shared" si="0"/>
        <v>4</v>
      </c>
      <c r="AY5" s="24">
        <f t="shared" si="0"/>
        <v>0</v>
      </c>
      <c r="AZ5" s="20">
        <f t="shared" si="0"/>
        <v>10</v>
      </c>
      <c r="BA5" s="20">
        <f t="shared" si="0"/>
        <v>0</v>
      </c>
      <c r="BB5" s="20">
        <f t="shared" si="0"/>
        <v>6</v>
      </c>
      <c r="BC5" s="20">
        <f t="shared" si="0"/>
        <v>20</v>
      </c>
      <c r="BD5" s="31">
        <f t="shared" si="0"/>
        <v>36</v>
      </c>
    </row>
    <row r="6" spans="1:56" ht="18">
      <c r="A6" s="10"/>
      <c r="B6" s="1"/>
      <c r="C6" s="1"/>
      <c r="D6" s="1"/>
      <c r="E6" s="1"/>
      <c r="F6" s="2"/>
      <c r="G6" s="50"/>
      <c r="H6" s="37"/>
      <c r="I6" s="37"/>
      <c r="J6" s="20"/>
      <c r="K6" s="20"/>
      <c r="L6" s="20"/>
      <c r="M6" s="20"/>
      <c r="N6" s="20"/>
      <c r="O6" s="24"/>
      <c r="P6" s="20"/>
      <c r="Q6" s="20"/>
      <c r="R6" s="20"/>
      <c r="S6" s="20"/>
      <c r="T6" s="25"/>
      <c r="V6" s="20"/>
      <c r="W6" s="20"/>
      <c r="X6" s="20"/>
      <c r="Y6" s="20"/>
      <c r="Z6" s="20"/>
      <c r="AA6" s="24"/>
      <c r="AB6" s="20"/>
      <c r="AC6" s="20"/>
      <c r="AD6" s="20"/>
      <c r="AE6" s="20"/>
      <c r="AF6" s="25"/>
      <c r="AH6" s="20"/>
      <c r="AI6" s="20"/>
      <c r="AJ6" s="20"/>
      <c r="AK6" s="20"/>
      <c r="AL6" s="20"/>
      <c r="AM6" s="24"/>
      <c r="AN6" s="20"/>
      <c r="AO6" s="20"/>
      <c r="AP6" s="20"/>
      <c r="AQ6" s="20"/>
      <c r="AR6" s="25"/>
      <c r="AT6" s="20"/>
      <c r="AU6" s="20"/>
      <c r="AV6" s="20"/>
      <c r="AW6" s="20"/>
      <c r="AX6" s="20"/>
      <c r="AY6" s="24"/>
      <c r="AZ6" s="20"/>
      <c r="BA6" s="20"/>
      <c r="BB6" s="20"/>
      <c r="BC6" s="20"/>
      <c r="BD6" s="31"/>
    </row>
    <row r="7" spans="1:56" ht="18">
      <c r="A7" s="34" t="s">
        <v>151</v>
      </c>
      <c r="B7" s="1">
        <v>11</v>
      </c>
      <c r="C7" s="12" t="s">
        <v>337</v>
      </c>
      <c r="D7" s="12" t="s">
        <v>338</v>
      </c>
      <c r="E7" s="66" t="s">
        <v>303</v>
      </c>
      <c r="F7" s="12" t="s">
        <v>339</v>
      </c>
      <c r="G7" s="51" t="s">
        <v>75</v>
      </c>
      <c r="H7" s="37" t="s">
        <v>76</v>
      </c>
      <c r="I7" s="37" t="s">
        <v>77</v>
      </c>
      <c r="J7" s="20">
        <v>5</v>
      </c>
      <c r="K7" s="20">
        <v>3</v>
      </c>
      <c r="L7" s="20">
        <v>2</v>
      </c>
      <c r="M7" s="20">
        <v>0</v>
      </c>
      <c r="N7" s="20">
        <v>0</v>
      </c>
      <c r="O7" s="24">
        <f t="shared" ref="O7:O15" si="1">+J7*O$3</f>
        <v>0</v>
      </c>
      <c r="P7" s="20">
        <f t="shared" ref="P7:P15" si="2">+K7*P$3</f>
        <v>3</v>
      </c>
      <c r="Q7" s="20">
        <f t="shared" ref="Q7:Q15" si="3">+L7*Q$3</f>
        <v>4</v>
      </c>
      <c r="R7" s="20">
        <f t="shared" ref="R7:R15" si="4">+M7*R$3</f>
        <v>0</v>
      </c>
      <c r="S7" s="20">
        <f t="shared" ref="S7:S15" si="5">+N7*S$3</f>
        <v>0</v>
      </c>
      <c r="T7" s="25">
        <f t="shared" ref="T7:T15" si="6">+SUM(O7:S7)</f>
        <v>7</v>
      </c>
      <c r="V7" s="20">
        <v>5</v>
      </c>
      <c r="W7" s="20">
        <v>3</v>
      </c>
      <c r="X7" s="20">
        <v>1</v>
      </c>
      <c r="Y7" s="20">
        <v>1</v>
      </c>
      <c r="Z7" s="20">
        <v>0</v>
      </c>
      <c r="AA7" s="24">
        <f t="shared" ref="AA7:AA15" si="7">+V7*AA$3</f>
        <v>0</v>
      </c>
      <c r="AB7" s="20">
        <f t="shared" ref="AB7:AB15" si="8">+W7*AB$3</f>
        <v>3</v>
      </c>
      <c r="AC7" s="20">
        <f t="shared" ref="AC7:AC15" si="9">+X7*AC$3</f>
        <v>2</v>
      </c>
      <c r="AD7" s="20">
        <f t="shared" ref="AD7:AD15" si="10">+Y7*AD$3</f>
        <v>3</v>
      </c>
      <c r="AE7" s="20">
        <f t="shared" ref="AE7:AE15" si="11">+Z7*AE$3</f>
        <v>0</v>
      </c>
      <c r="AF7" s="25">
        <f t="shared" ref="AF7:AF15" si="12">+SUM(AA7:AE7)</f>
        <v>8</v>
      </c>
      <c r="AH7" s="20">
        <v>4</v>
      </c>
      <c r="AI7" s="20">
        <v>5</v>
      </c>
      <c r="AJ7" s="20">
        <v>0</v>
      </c>
      <c r="AK7" s="20">
        <v>1</v>
      </c>
      <c r="AL7" s="20">
        <v>0</v>
      </c>
      <c r="AM7" s="24">
        <f t="shared" ref="AM7:AM15" si="13">+AH7*AM$3</f>
        <v>0</v>
      </c>
      <c r="AN7" s="20">
        <f t="shared" ref="AN7:AN15" si="14">+AI7*AN$3</f>
        <v>5</v>
      </c>
      <c r="AO7" s="20">
        <f t="shared" ref="AO7:AO15" si="15">+AJ7*AO$3</f>
        <v>0</v>
      </c>
      <c r="AP7" s="20">
        <f t="shared" ref="AP7:AP15" si="16">+AK7*AP$3</f>
        <v>3</v>
      </c>
      <c r="AQ7" s="20">
        <f t="shared" ref="AQ7:AQ15" si="17">+AL7*AQ$3</f>
        <v>0</v>
      </c>
      <c r="AR7" s="25">
        <f t="shared" ref="AR7:AR15" si="18">+SUM(AM7:AQ7)</f>
        <v>8</v>
      </c>
      <c r="AT7" s="20">
        <f t="shared" ref="AT7:AT15" si="19">+J7+V7+AH7</f>
        <v>14</v>
      </c>
      <c r="AU7" s="20">
        <f t="shared" ref="AU7:AU15" si="20">+K7+W7+AI7</f>
        <v>11</v>
      </c>
      <c r="AV7" s="20">
        <f t="shared" ref="AV7:AV15" si="21">+L7+X7+AJ7</f>
        <v>3</v>
      </c>
      <c r="AW7" s="20">
        <f t="shared" ref="AW7:AW15" si="22">+M7+Y7+AK7</f>
        <v>2</v>
      </c>
      <c r="AX7" s="20">
        <f t="shared" ref="AX7:AX15" si="23">+N7+Z7+AL7</f>
        <v>0</v>
      </c>
      <c r="AY7" s="24">
        <f t="shared" ref="AY7:AY15" si="24">+O7+AA7+AM7</f>
        <v>0</v>
      </c>
      <c r="AZ7" s="20">
        <f t="shared" ref="AZ7:AZ15" si="25">+P7+AB7+AN7</f>
        <v>11</v>
      </c>
      <c r="BA7" s="20">
        <f t="shared" ref="BA7:BA15" si="26">+Q7+AC7+AO7</f>
        <v>6</v>
      </c>
      <c r="BB7" s="20">
        <f t="shared" ref="BB7:BB15" si="27">+R7+AD7+AP7</f>
        <v>6</v>
      </c>
      <c r="BC7" s="20">
        <f t="shared" ref="BC7:BC15" si="28">+S7+AE7+AQ7</f>
        <v>0</v>
      </c>
      <c r="BD7" s="31">
        <f t="shared" ref="BD7:BD15" si="29">+T7+AF7+AR7</f>
        <v>23</v>
      </c>
    </row>
    <row r="8" spans="1:56" ht="18">
      <c r="A8" s="34" t="s">
        <v>151</v>
      </c>
      <c r="B8" s="1">
        <v>15</v>
      </c>
      <c r="C8" s="12" t="s">
        <v>362</v>
      </c>
      <c r="D8" s="12" t="s">
        <v>363</v>
      </c>
      <c r="E8" s="12" t="s">
        <v>364</v>
      </c>
      <c r="F8" s="12"/>
      <c r="G8" s="51" t="s">
        <v>75</v>
      </c>
      <c r="H8" s="37" t="s">
        <v>311</v>
      </c>
      <c r="I8" s="37" t="s">
        <v>305</v>
      </c>
      <c r="J8" s="20">
        <v>7</v>
      </c>
      <c r="K8" s="20">
        <v>2</v>
      </c>
      <c r="L8" s="20">
        <v>0</v>
      </c>
      <c r="M8" s="20">
        <v>0</v>
      </c>
      <c r="N8" s="20">
        <v>1</v>
      </c>
      <c r="O8" s="24">
        <f t="shared" si="1"/>
        <v>0</v>
      </c>
      <c r="P8" s="20">
        <f t="shared" si="2"/>
        <v>2</v>
      </c>
      <c r="Q8" s="20">
        <f t="shared" si="3"/>
        <v>0</v>
      </c>
      <c r="R8" s="20">
        <f t="shared" si="4"/>
        <v>0</v>
      </c>
      <c r="S8" s="20">
        <f t="shared" si="5"/>
        <v>5</v>
      </c>
      <c r="T8" s="25">
        <f t="shared" si="6"/>
        <v>7</v>
      </c>
      <c r="V8" s="20">
        <v>7</v>
      </c>
      <c r="W8" s="20">
        <v>1</v>
      </c>
      <c r="X8" s="20">
        <v>0</v>
      </c>
      <c r="Y8" s="20">
        <v>0</v>
      </c>
      <c r="Z8" s="20">
        <v>2</v>
      </c>
      <c r="AA8" s="24">
        <f t="shared" si="7"/>
        <v>0</v>
      </c>
      <c r="AB8" s="20">
        <f t="shared" si="8"/>
        <v>1</v>
      </c>
      <c r="AC8" s="20">
        <f t="shared" si="9"/>
        <v>0</v>
      </c>
      <c r="AD8" s="20">
        <f t="shared" si="10"/>
        <v>0</v>
      </c>
      <c r="AE8" s="20">
        <f t="shared" si="11"/>
        <v>10</v>
      </c>
      <c r="AF8" s="25">
        <f t="shared" si="12"/>
        <v>11</v>
      </c>
      <c r="AH8" s="20">
        <v>5</v>
      </c>
      <c r="AI8" s="20">
        <v>3</v>
      </c>
      <c r="AJ8" s="20">
        <v>1</v>
      </c>
      <c r="AK8" s="20">
        <v>0</v>
      </c>
      <c r="AL8" s="20">
        <v>1</v>
      </c>
      <c r="AM8" s="24">
        <f t="shared" si="13"/>
        <v>0</v>
      </c>
      <c r="AN8" s="20">
        <f t="shared" si="14"/>
        <v>3</v>
      </c>
      <c r="AO8" s="20">
        <f t="shared" si="15"/>
        <v>2</v>
      </c>
      <c r="AP8" s="20">
        <f t="shared" si="16"/>
        <v>0</v>
      </c>
      <c r="AQ8" s="20">
        <f t="shared" si="17"/>
        <v>5</v>
      </c>
      <c r="AR8" s="25">
        <f t="shared" si="18"/>
        <v>10</v>
      </c>
      <c r="AT8" s="20">
        <f t="shared" si="19"/>
        <v>19</v>
      </c>
      <c r="AU8" s="20">
        <f t="shared" si="20"/>
        <v>6</v>
      </c>
      <c r="AV8" s="20">
        <f t="shared" si="21"/>
        <v>1</v>
      </c>
      <c r="AW8" s="20">
        <f t="shared" si="22"/>
        <v>0</v>
      </c>
      <c r="AX8" s="20">
        <f t="shared" si="23"/>
        <v>4</v>
      </c>
      <c r="AY8" s="24">
        <f t="shared" si="24"/>
        <v>0</v>
      </c>
      <c r="AZ8" s="20">
        <f t="shared" si="25"/>
        <v>6</v>
      </c>
      <c r="BA8" s="20">
        <f t="shared" si="26"/>
        <v>2</v>
      </c>
      <c r="BB8" s="20">
        <f t="shared" si="27"/>
        <v>0</v>
      </c>
      <c r="BC8" s="20">
        <f t="shared" si="28"/>
        <v>20</v>
      </c>
      <c r="BD8" s="31">
        <f t="shared" si="29"/>
        <v>28</v>
      </c>
    </row>
    <row r="9" spans="1:56" ht="18">
      <c r="A9" s="34" t="s">
        <v>151</v>
      </c>
      <c r="B9" s="1">
        <v>13</v>
      </c>
      <c r="C9" s="1" t="s">
        <v>244</v>
      </c>
      <c r="D9" s="1" t="s">
        <v>207</v>
      </c>
      <c r="E9" s="1" t="s">
        <v>182</v>
      </c>
      <c r="F9" s="1"/>
      <c r="G9" s="50" t="s">
        <v>75</v>
      </c>
      <c r="H9" s="37" t="s">
        <v>76</v>
      </c>
      <c r="I9" s="37" t="s">
        <v>77</v>
      </c>
      <c r="J9" s="20">
        <v>4</v>
      </c>
      <c r="K9" s="20">
        <v>2</v>
      </c>
      <c r="L9" s="20">
        <v>2</v>
      </c>
      <c r="M9" s="20">
        <v>1</v>
      </c>
      <c r="N9" s="20">
        <v>1</v>
      </c>
      <c r="O9" s="24">
        <f t="shared" si="1"/>
        <v>0</v>
      </c>
      <c r="P9" s="20">
        <f t="shared" si="2"/>
        <v>2</v>
      </c>
      <c r="Q9" s="20">
        <f t="shared" si="3"/>
        <v>4</v>
      </c>
      <c r="R9" s="20">
        <f t="shared" si="4"/>
        <v>3</v>
      </c>
      <c r="S9" s="20">
        <f t="shared" si="5"/>
        <v>5</v>
      </c>
      <c r="T9" s="25">
        <f t="shared" si="6"/>
        <v>14</v>
      </c>
      <c r="V9" s="20">
        <v>3</v>
      </c>
      <c r="W9" s="20">
        <v>4</v>
      </c>
      <c r="X9" s="20">
        <v>2</v>
      </c>
      <c r="Y9" s="20">
        <v>1</v>
      </c>
      <c r="Z9" s="20">
        <v>0</v>
      </c>
      <c r="AA9" s="24">
        <f t="shared" si="7"/>
        <v>0</v>
      </c>
      <c r="AB9" s="20">
        <f t="shared" si="8"/>
        <v>4</v>
      </c>
      <c r="AC9" s="20">
        <f t="shared" si="9"/>
        <v>4</v>
      </c>
      <c r="AD9" s="20">
        <f t="shared" si="10"/>
        <v>3</v>
      </c>
      <c r="AE9" s="20">
        <f t="shared" si="11"/>
        <v>0</v>
      </c>
      <c r="AF9" s="25">
        <f t="shared" si="12"/>
        <v>11</v>
      </c>
      <c r="AH9" s="20">
        <v>3</v>
      </c>
      <c r="AI9" s="20">
        <v>5</v>
      </c>
      <c r="AJ9" s="20">
        <v>0</v>
      </c>
      <c r="AK9" s="20">
        <v>1</v>
      </c>
      <c r="AL9" s="20">
        <v>1</v>
      </c>
      <c r="AM9" s="24">
        <f t="shared" si="13"/>
        <v>0</v>
      </c>
      <c r="AN9" s="20">
        <f t="shared" si="14"/>
        <v>5</v>
      </c>
      <c r="AO9" s="20">
        <f t="shared" si="15"/>
        <v>0</v>
      </c>
      <c r="AP9" s="20">
        <f t="shared" si="16"/>
        <v>3</v>
      </c>
      <c r="AQ9" s="20">
        <f t="shared" si="17"/>
        <v>5</v>
      </c>
      <c r="AR9" s="25">
        <f t="shared" si="18"/>
        <v>13</v>
      </c>
      <c r="AT9" s="20">
        <f t="shared" si="19"/>
        <v>10</v>
      </c>
      <c r="AU9" s="20">
        <f t="shared" si="20"/>
        <v>11</v>
      </c>
      <c r="AV9" s="20">
        <f t="shared" si="21"/>
        <v>4</v>
      </c>
      <c r="AW9" s="20">
        <f t="shared" si="22"/>
        <v>3</v>
      </c>
      <c r="AX9" s="20">
        <f t="shared" si="23"/>
        <v>2</v>
      </c>
      <c r="AY9" s="24">
        <f t="shared" si="24"/>
        <v>0</v>
      </c>
      <c r="AZ9" s="20">
        <f t="shared" si="25"/>
        <v>11</v>
      </c>
      <c r="BA9" s="20">
        <f t="shared" si="26"/>
        <v>8</v>
      </c>
      <c r="BB9" s="20">
        <f t="shared" si="27"/>
        <v>9</v>
      </c>
      <c r="BC9" s="20">
        <f t="shared" si="28"/>
        <v>10</v>
      </c>
      <c r="BD9" s="31">
        <f t="shared" si="29"/>
        <v>38</v>
      </c>
    </row>
    <row r="10" spans="1:56" ht="18">
      <c r="A10" s="81" t="s">
        <v>151</v>
      </c>
      <c r="B10" s="66">
        <v>10</v>
      </c>
      <c r="C10" s="66" t="s">
        <v>335</v>
      </c>
      <c r="D10" s="66" t="s">
        <v>294</v>
      </c>
      <c r="E10" s="66" t="s">
        <v>336</v>
      </c>
      <c r="F10" s="66"/>
      <c r="G10" s="82" t="s">
        <v>189</v>
      </c>
      <c r="H10" s="83" t="s">
        <v>76</v>
      </c>
      <c r="I10" s="83" t="s">
        <v>77</v>
      </c>
      <c r="J10" s="82">
        <v>3</v>
      </c>
      <c r="K10" s="82">
        <v>1</v>
      </c>
      <c r="L10" s="82">
        <v>1</v>
      </c>
      <c r="M10" s="82">
        <v>2</v>
      </c>
      <c r="N10" s="82">
        <v>3</v>
      </c>
      <c r="O10" s="84">
        <f t="shared" si="1"/>
        <v>0</v>
      </c>
      <c r="P10" s="82">
        <f t="shared" si="2"/>
        <v>1</v>
      </c>
      <c r="Q10" s="82">
        <f t="shared" si="3"/>
        <v>2</v>
      </c>
      <c r="R10" s="82">
        <f t="shared" si="4"/>
        <v>6</v>
      </c>
      <c r="S10" s="82">
        <f t="shared" si="5"/>
        <v>15</v>
      </c>
      <c r="T10" s="85">
        <f t="shared" si="6"/>
        <v>24</v>
      </c>
      <c r="U10" s="86"/>
      <c r="V10" s="82">
        <v>3</v>
      </c>
      <c r="W10" s="82">
        <v>3</v>
      </c>
      <c r="X10" s="82">
        <v>0</v>
      </c>
      <c r="Y10" s="82">
        <v>2</v>
      </c>
      <c r="Z10" s="82">
        <v>2</v>
      </c>
      <c r="AA10" s="84">
        <f t="shared" si="7"/>
        <v>0</v>
      </c>
      <c r="AB10" s="82">
        <f t="shared" si="8"/>
        <v>3</v>
      </c>
      <c r="AC10" s="82">
        <f t="shared" si="9"/>
        <v>0</v>
      </c>
      <c r="AD10" s="82">
        <f t="shared" si="10"/>
        <v>6</v>
      </c>
      <c r="AE10" s="82">
        <f t="shared" si="11"/>
        <v>10</v>
      </c>
      <c r="AF10" s="85">
        <f t="shared" si="12"/>
        <v>19</v>
      </c>
      <c r="AG10" s="86"/>
      <c r="AH10" s="82">
        <v>4</v>
      </c>
      <c r="AI10" s="82">
        <v>4</v>
      </c>
      <c r="AJ10" s="82">
        <v>1</v>
      </c>
      <c r="AK10" s="82">
        <v>1</v>
      </c>
      <c r="AL10" s="82">
        <v>0</v>
      </c>
      <c r="AM10" s="84">
        <f t="shared" si="13"/>
        <v>0</v>
      </c>
      <c r="AN10" s="82">
        <f t="shared" si="14"/>
        <v>4</v>
      </c>
      <c r="AO10" s="82">
        <f t="shared" si="15"/>
        <v>2</v>
      </c>
      <c r="AP10" s="82">
        <f t="shared" si="16"/>
        <v>3</v>
      </c>
      <c r="AQ10" s="82">
        <f t="shared" si="17"/>
        <v>0</v>
      </c>
      <c r="AR10" s="85">
        <f t="shared" si="18"/>
        <v>9</v>
      </c>
      <c r="AS10" s="86"/>
      <c r="AT10" s="82">
        <f t="shared" si="19"/>
        <v>10</v>
      </c>
      <c r="AU10" s="82">
        <f t="shared" si="20"/>
        <v>8</v>
      </c>
      <c r="AV10" s="82">
        <f t="shared" si="21"/>
        <v>2</v>
      </c>
      <c r="AW10" s="82">
        <f t="shared" si="22"/>
        <v>5</v>
      </c>
      <c r="AX10" s="82">
        <f t="shared" si="23"/>
        <v>5</v>
      </c>
      <c r="AY10" s="84">
        <f t="shared" si="24"/>
        <v>0</v>
      </c>
      <c r="AZ10" s="82">
        <f t="shared" si="25"/>
        <v>8</v>
      </c>
      <c r="BA10" s="82">
        <f t="shared" si="26"/>
        <v>4</v>
      </c>
      <c r="BB10" s="82">
        <f t="shared" si="27"/>
        <v>15</v>
      </c>
      <c r="BC10" s="82">
        <f t="shared" si="28"/>
        <v>25</v>
      </c>
      <c r="BD10" s="87">
        <f t="shared" si="29"/>
        <v>52</v>
      </c>
    </row>
    <row r="11" spans="1:56" ht="18">
      <c r="A11" s="81" t="s">
        <v>151</v>
      </c>
      <c r="B11" s="3">
        <v>9</v>
      </c>
      <c r="C11" s="3" t="s">
        <v>80</v>
      </c>
      <c r="D11" s="3" t="s">
        <v>81</v>
      </c>
      <c r="E11" s="3" t="s">
        <v>214</v>
      </c>
      <c r="F11" s="3" t="s">
        <v>334</v>
      </c>
      <c r="G11" s="53" t="s">
        <v>215</v>
      </c>
      <c r="H11" s="43" t="s">
        <v>76</v>
      </c>
      <c r="I11" s="88" t="s">
        <v>77</v>
      </c>
      <c r="J11" s="82">
        <v>2</v>
      </c>
      <c r="K11" s="82">
        <v>4</v>
      </c>
      <c r="L11" s="82">
        <v>1</v>
      </c>
      <c r="M11" s="82">
        <v>1</v>
      </c>
      <c r="N11" s="82">
        <v>2</v>
      </c>
      <c r="O11" s="84">
        <f t="shared" si="1"/>
        <v>0</v>
      </c>
      <c r="P11" s="82">
        <f t="shared" si="2"/>
        <v>4</v>
      </c>
      <c r="Q11" s="82">
        <f t="shared" si="3"/>
        <v>2</v>
      </c>
      <c r="R11" s="82">
        <f t="shared" si="4"/>
        <v>3</v>
      </c>
      <c r="S11" s="82">
        <f t="shared" si="5"/>
        <v>10</v>
      </c>
      <c r="T11" s="85">
        <f t="shared" si="6"/>
        <v>19</v>
      </c>
      <c r="U11" s="86"/>
      <c r="V11" s="82">
        <v>2</v>
      </c>
      <c r="W11" s="82">
        <v>2</v>
      </c>
      <c r="X11" s="82">
        <v>2</v>
      </c>
      <c r="Y11" s="82">
        <v>4</v>
      </c>
      <c r="Z11" s="82">
        <v>0</v>
      </c>
      <c r="AA11" s="84">
        <f t="shared" si="7"/>
        <v>0</v>
      </c>
      <c r="AB11" s="82">
        <f t="shared" si="8"/>
        <v>2</v>
      </c>
      <c r="AC11" s="82">
        <f t="shared" si="9"/>
        <v>4</v>
      </c>
      <c r="AD11" s="82">
        <f t="shared" si="10"/>
        <v>12</v>
      </c>
      <c r="AE11" s="82">
        <f t="shared" si="11"/>
        <v>0</v>
      </c>
      <c r="AF11" s="85">
        <f t="shared" si="12"/>
        <v>18</v>
      </c>
      <c r="AG11" s="86"/>
      <c r="AH11" s="82">
        <v>3</v>
      </c>
      <c r="AI11" s="82">
        <v>2</v>
      </c>
      <c r="AJ11" s="82">
        <v>1</v>
      </c>
      <c r="AK11" s="82">
        <v>2</v>
      </c>
      <c r="AL11" s="82">
        <v>2</v>
      </c>
      <c r="AM11" s="84">
        <f t="shared" si="13"/>
        <v>0</v>
      </c>
      <c r="AN11" s="82">
        <f t="shared" si="14"/>
        <v>2</v>
      </c>
      <c r="AO11" s="82">
        <f t="shared" si="15"/>
        <v>2</v>
      </c>
      <c r="AP11" s="82">
        <f t="shared" si="16"/>
        <v>6</v>
      </c>
      <c r="AQ11" s="82">
        <f t="shared" si="17"/>
        <v>10</v>
      </c>
      <c r="AR11" s="85">
        <f t="shared" si="18"/>
        <v>20</v>
      </c>
      <c r="AS11" s="86"/>
      <c r="AT11" s="82">
        <f t="shared" si="19"/>
        <v>7</v>
      </c>
      <c r="AU11" s="82">
        <f t="shared" si="20"/>
        <v>8</v>
      </c>
      <c r="AV11" s="82">
        <f t="shared" si="21"/>
        <v>4</v>
      </c>
      <c r="AW11" s="82">
        <f t="shared" si="22"/>
        <v>7</v>
      </c>
      <c r="AX11" s="82">
        <f t="shared" si="23"/>
        <v>4</v>
      </c>
      <c r="AY11" s="84">
        <f t="shared" si="24"/>
        <v>0</v>
      </c>
      <c r="AZ11" s="82">
        <f t="shared" si="25"/>
        <v>8</v>
      </c>
      <c r="BA11" s="82">
        <f t="shared" si="26"/>
        <v>8</v>
      </c>
      <c r="BB11" s="82">
        <f t="shared" si="27"/>
        <v>21</v>
      </c>
      <c r="BC11" s="82">
        <f t="shared" si="28"/>
        <v>20</v>
      </c>
      <c r="BD11" s="87">
        <f t="shared" si="29"/>
        <v>57</v>
      </c>
    </row>
    <row r="12" spans="1:56" ht="18">
      <c r="A12" s="81" t="s">
        <v>151</v>
      </c>
      <c r="B12" s="3">
        <v>12</v>
      </c>
      <c r="C12" s="3" t="s">
        <v>340</v>
      </c>
      <c r="D12" s="3" t="s">
        <v>341</v>
      </c>
      <c r="E12" s="3" t="s">
        <v>342</v>
      </c>
      <c r="F12" s="3" t="s">
        <v>343</v>
      </c>
      <c r="G12" s="53" t="s">
        <v>12</v>
      </c>
      <c r="H12" s="43" t="s">
        <v>150</v>
      </c>
      <c r="I12" s="43" t="s">
        <v>104</v>
      </c>
      <c r="J12" s="82">
        <v>2</v>
      </c>
      <c r="K12" s="82">
        <v>2</v>
      </c>
      <c r="L12" s="82">
        <v>2</v>
      </c>
      <c r="M12" s="82">
        <v>4</v>
      </c>
      <c r="N12" s="82">
        <v>0</v>
      </c>
      <c r="O12" s="84">
        <f t="shared" si="1"/>
        <v>0</v>
      </c>
      <c r="P12" s="82">
        <f t="shared" si="2"/>
        <v>2</v>
      </c>
      <c r="Q12" s="82">
        <f t="shared" si="3"/>
        <v>4</v>
      </c>
      <c r="R12" s="82">
        <f t="shared" si="4"/>
        <v>12</v>
      </c>
      <c r="S12" s="82">
        <f t="shared" si="5"/>
        <v>0</v>
      </c>
      <c r="T12" s="85">
        <f t="shared" si="6"/>
        <v>18</v>
      </c>
      <c r="U12" s="86"/>
      <c r="V12" s="82">
        <v>2</v>
      </c>
      <c r="W12" s="82">
        <v>2</v>
      </c>
      <c r="X12" s="82">
        <v>1</v>
      </c>
      <c r="Y12" s="82">
        <v>4</v>
      </c>
      <c r="Z12" s="82">
        <v>1</v>
      </c>
      <c r="AA12" s="84">
        <f t="shared" si="7"/>
        <v>0</v>
      </c>
      <c r="AB12" s="82">
        <f t="shared" si="8"/>
        <v>2</v>
      </c>
      <c r="AC12" s="82">
        <f t="shared" si="9"/>
        <v>2</v>
      </c>
      <c r="AD12" s="82">
        <f t="shared" si="10"/>
        <v>12</v>
      </c>
      <c r="AE12" s="82">
        <f t="shared" si="11"/>
        <v>5</v>
      </c>
      <c r="AF12" s="85">
        <f t="shared" si="12"/>
        <v>21</v>
      </c>
      <c r="AG12" s="86"/>
      <c r="AH12" s="82">
        <v>2</v>
      </c>
      <c r="AI12" s="82">
        <v>1</v>
      </c>
      <c r="AJ12" s="82">
        <v>2</v>
      </c>
      <c r="AK12" s="82">
        <v>5</v>
      </c>
      <c r="AL12" s="82">
        <v>0</v>
      </c>
      <c r="AM12" s="84">
        <f t="shared" si="13"/>
        <v>0</v>
      </c>
      <c r="AN12" s="82">
        <f t="shared" si="14"/>
        <v>1</v>
      </c>
      <c r="AO12" s="82">
        <f t="shared" si="15"/>
        <v>4</v>
      </c>
      <c r="AP12" s="82">
        <f t="shared" si="16"/>
        <v>15</v>
      </c>
      <c r="AQ12" s="82">
        <f t="shared" si="17"/>
        <v>0</v>
      </c>
      <c r="AR12" s="85">
        <f t="shared" si="18"/>
        <v>20</v>
      </c>
      <c r="AS12" s="86"/>
      <c r="AT12" s="82">
        <f t="shared" si="19"/>
        <v>6</v>
      </c>
      <c r="AU12" s="82">
        <f t="shared" si="20"/>
        <v>5</v>
      </c>
      <c r="AV12" s="82">
        <f t="shared" si="21"/>
        <v>5</v>
      </c>
      <c r="AW12" s="82">
        <f t="shared" si="22"/>
        <v>13</v>
      </c>
      <c r="AX12" s="82">
        <f t="shared" si="23"/>
        <v>1</v>
      </c>
      <c r="AY12" s="84">
        <f t="shared" si="24"/>
        <v>0</v>
      </c>
      <c r="AZ12" s="82">
        <f t="shared" si="25"/>
        <v>5</v>
      </c>
      <c r="BA12" s="82">
        <f t="shared" si="26"/>
        <v>10</v>
      </c>
      <c r="BB12" s="82">
        <f t="shared" si="27"/>
        <v>39</v>
      </c>
      <c r="BC12" s="82">
        <f t="shared" si="28"/>
        <v>5</v>
      </c>
      <c r="BD12" s="87">
        <f t="shared" si="29"/>
        <v>59</v>
      </c>
    </row>
    <row r="13" spans="1:56" ht="18">
      <c r="A13" s="81" t="s">
        <v>151</v>
      </c>
      <c r="B13" s="3">
        <v>16</v>
      </c>
      <c r="C13" s="66" t="s">
        <v>365</v>
      </c>
      <c r="D13" s="66" t="s">
        <v>341</v>
      </c>
      <c r="E13" s="66" t="s">
        <v>367</v>
      </c>
      <c r="F13" s="66"/>
      <c r="G13" s="82" t="s">
        <v>75</v>
      </c>
      <c r="H13" s="43" t="s">
        <v>304</v>
      </c>
      <c r="I13" s="83" t="s">
        <v>77</v>
      </c>
      <c r="J13" s="82">
        <v>1</v>
      </c>
      <c r="K13" s="82">
        <v>3</v>
      </c>
      <c r="L13" s="82">
        <v>2</v>
      </c>
      <c r="M13" s="82">
        <v>4</v>
      </c>
      <c r="N13" s="82">
        <v>0</v>
      </c>
      <c r="O13" s="84">
        <f t="shared" si="1"/>
        <v>0</v>
      </c>
      <c r="P13" s="82">
        <f t="shared" si="2"/>
        <v>3</v>
      </c>
      <c r="Q13" s="82">
        <f t="shared" si="3"/>
        <v>4</v>
      </c>
      <c r="R13" s="82">
        <f t="shared" si="4"/>
        <v>12</v>
      </c>
      <c r="S13" s="82">
        <f t="shared" si="5"/>
        <v>0</v>
      </c>
      <c r="T13" s="85">
        <f t="shared" si="6"/>
        <v>19</v>
      </c>
      <c r="U13" s="86"/>
      <c r="V13" s="82">
        <v>1</v>
      </c>
      <c r="W13" s="82">
        <v>2</v>
      </c>
      <c r="X13" s="82">
        <v>3</v>
      </c>
      <c r="Y13" s="82">
        <v>3</v>
      </c>
      <c r="Z13" s="82">
        <v>1</v>
      </c>
      <c r="AA13" s="84">
        <f t="shared" si="7"/>
        <v>0</v>
      </c>
      <c r="AB13" s="82">
        <f t="shared" si="8"/>
        <v>2</v>
      </c>
      <c r="AC13" s="82">
        <f t="shared" si="9"/>
        <v>6</v>
      </c>
      <c r="AD13" s="82">
        <f t="shared" si="10"/>
        <v>9</v>
      </c>
      <c r="AE13" s="82">
        <f t="shared" si="11"/>
        <v>5</v>
      </c>
      <c r="AF13" s="85">
        <f t="shared" si="12"/>
        <v>22</v>
      </c>
      <c r="AG13" s="86"/>
      <c r="AH13" s="82">
        <v>1</v>
      </c>
      <c r="AI13" s="82">
        <v>3</v>
      </c>
      <c r="AJ13" s="82">
        <v>5</v>
      </c>
      <c r="AK13" s="82">
        <v>0</v>
      </c>
      <c r="AL13" s="82">
        <v>1</v>
      </c>
      <c r="AM13" s="84">
        <f t="shared" si="13"/>
        <v>0</v>
      </c>
      <c r="AN13" s="82">
        <f t="shared" si="14"/>
        <v>3</v>
      </c>
      <c r="AO13" s="82">
        <f t="shared" si="15"/>
        <v>10</v>
      </c>
      <c r="AP13" s="82">
        <f t="shared" si="16"/>
        <v>0</v>
      </c>
      <c r="AQ13" s="82">
        <f t="shared" si="17"/>
        <v>5</v>
      </c>
      <c r="AR13" s="85">
        <f t="shared" si="18"/>
        <v>18</v>
      </c>
      <c r="AS13" s="86"/>
      <c r="AT13" s="82">
        <f t="shared" si="19"/>
        <v>3</v>
      </c>
      <c r="AU13" s="82">
        <f t="shared" si="20"/>
        <v>8</v>
      </c>
      <c r="AV13" s="82">
        <f t="shared" si="21"/>
        <v>10</v>
      </c>
      <c r="AW13" s="82">
        <f t="shared" si="22"/>
        <v>7</v>
      </c>
      <c r="AX13" s="82">
        <f t="shared" si="23"/>
        <v>2</v>
      </c>
      <c r="AY13" s="84">
        <f t="shared" si="24"/>
        <v>0</v>
      </c>
      <c r="AZ13" s="82">
        <f t="shared" si="25"/>
        <v>8</v>
      </c>
      <c r="BA13" s="82">
        <f t="shared" si="26"/>
        <v>20</v>
      </c>
      <c r="BB13" s="82">
        <f t="shared" si="27"/>
        <v>21</v>
      </c>
      <c r="BC13" s="82">
        <f t="shared" si="28"/>
        <v>10</v>
      </c>
      <c r="BD13" s="87">
        <f t="shared" si="29"/>
        <v>59</v>
      </c>
    </row>
    <row r="14" spans="1:56" ht="18">
      <c r="A14" s="81" t="s">
        <v>151</v>
      </c>
      <c r="B14" s="3">
        <v>17</v>
      </c>
      <c r="C14" s="66" t="s">
        <v>365</v>
      </c>
      <c r="D14" s="66" t="s">
        <v>207</v>
      </c>
      <c r="E14" s="66" t="s">
        <v>366</v>
      </c>
      <c r="F14" s="66"/>
      <c r="G14" s="82" t="s">
        <v>75</v>
      </c>
      <c r="H14" s="43" t="s">
        <v>304</v>
      </c>
      <c r="I14" s="83" t="s">
        <v>77</v>
      </c>
      <c r="J14" s="82">
        <v>2</v>
      </c>
      <c r="K14" s="82">
        <v>1</v>
      </c>
      <c r="L14" s="82">
        <v>1</v>
      </c>
      <c r="M14" s="82">
        <v>5</v>
      </c>
      <c r="N14" s="82">
        <v>1</v>
      </c>
      <c r="O14" s="84">
        <f t="shared" si="1"/>
        <v>0</v>
      </c>
      <c r="P14" s="82">
        <f t="shared" si="2"/>
        <v>1</v>
      </c>
      <c r="Q14" s="82">
        <f t="shared" si="3"/>
        <v>2</v>
      </c>
      <c r="R14" s="82">
        <f t="shared" si="4"/>
        <v>15</v>
      </c>
      <c r="S14" s="82">
        <f t="shared" si="5"/>
        <v>5</v>
      </c>
      <c r="T14" s="85">
        <f t="shared" si="6"/>
        <v>23</v>
      </c>
      <c r="U14" s="86"/>
      <c r="V14" s="82">
        <v>1</v>
      </c>
      <c r="W14" s="82">
        <v>2</v>
      </c>
      <c r="X14" s="82">
        <v>2</v>
      </c>
      <c r="Y14" s="82">
        <v>3</v>
      </c>
      <c r="Z14" s="82">
        <v>2</v>
      </c>
      <c r="AA14" s="84">
        <f t="shared" si="7"/>
        <v>0</v>
      </c>
      <c r="AB14" s="82">
        <f t="shared" si="8"/>
        <v>2</v>
      </c>
      <c r="AC14" s="82">
        <f t="shared" si="9"/>
        <v>4</v>
      </c>
      <c r="AD14" s="82">
        <f t="shared" si="10"/>
        <v>9</v>
      </c>
      <c r="AE14" s="82">
        <f t="shared" si="11"/>
        <v>10</v>
      </c>
      <c r="AF14" s="85">
        <f t="shared" si="12"/>
        <v>25</v>
      </c>
      <c r="AG14" s="86"/>
      <c r="AH14" s="82">
        <v>1</v>
      </c>
      <c r="AI14" s="82">
        <v>3</v>
      </c>
      <c r="AJ14" s="82">
        <v>1</v>
      </c>
      <c r="AK14" s="82">
        <v>3</v>
      </c>
      <c r="AL14" s="82">
        <v>2</v>
      </c>
      <c r="AM14" s="84">
        <f t="shared" si="13"/>
        <v>0</v>
      </c>
      <c r="AN14" s="82">
        <f t="shared" si="14"/>
        <v>3</v>
      </c>
      <c r="AO14" s="82">
        <f t="shared" si="15"/>
        <v>2</v>
      </c>
      <c r="AP14" s="82">
        <f t="shared" si="16"/>
        <v>9</v>
      </c>
      <c r="AQ14" s="82">
        <f t="shared" si="17"/>
        <v>10</v>
      </c>
      <c r="AR14" s="85">
        <f t="shared" si="18"/>
        <v>24</v>
      </c>
      <c r="AS14" s="86"/>
      <c r="AT14" s="82">
        <f t="shared" si="19"/>
        <v>4</v>
      </c>
      <c r="AU14" s="82">
        <f t="shared" si="20"/>
        <v>6</v>
      </c>
      <c r="AV14" s="82">
        <f t="shared" si="21"/>
        <v>4</v>
      </c>
      <c r="AW14" s="82">
        <f t="shared" si="22"/>
        <v>11</v>
      </c>
      <c r="AX14" s="82">
        <f t="shared" si="23"/>
        <v>5</v>
      </c>
      <c r="AY14" s="84">
        <f t="shared" si="24"/>
        <v>0</v>
      </c>
      <c r="AZ14" s="82">
        <f t="shared" si="25"/>
        <v>6</v>
      </c>
      <c r="BA14" s="82">
        <f t="shared" si="26"/>
        <v>8</v>
      </c>
      <c r="BB14" s="82">
        <f t="shared" si="27"/>
        <v>33</v>
      </c>
      <c r="BC14" s="82">
        <f t="shared" si="28"/>
        <v>25</v>
      </c>
      <c r="BD14" s="87">
        <f t="shared" si="29"/>
        <v>72</v>
      </c>
    </row>
    <row r="15" spans="1:56" ht="18">
      <c r="A15" s="81" t="s">
        <v>151</v>
      </c>
      <c r="B15" s="3">
        <v>14</v>
      </c>
      <c r="C15" s="66" t="s">
        <v>296</v>
      </c>
      <c r="D15" s="66" t="s">
        <v>359</v>
      </c>
      <c r="E15" s="66" t="s">
        <v>360</v>
      </c>
      <c r="F15" s="66"/>
      <c r="G15" s="82" t="s">
        <v>361</v>
      </c>
      <c r="H15" s="43" t="s">
        <v>312</v>
      </c>
      <c r="I15" s="43" t="s">
        <v>305</v>
      </c>
      <c r="J15" s="82">
        <v>2</v>
      </c>
      <c r="K15" s="82">
        <v>1</v>
      </c>
      <c r="L15" s="82">
        <v>0</v>
      </c>
      <c r="M15" s="82">
        <v>2</v>
      </c>
      <c r="N15" s="82">
        <v>5</v>
      </c>
      <c r="O15" s="84">
        <f t="shared" si="1"/>
        <v>0</v>
      </c>
      <c r="P15" s="82">
        <f t="shared" si="2"/>
        <v>1</v>
      </c>
      <c r="Q15" s="82">
        <f t="shared" si="3"/>
        <v>0</v>
      </c>
      <c r="R15" s="82">
        <f t="shared" si="4"/>
        <v>6</v>
      </c>
      <c r="S15" s="82">
        <f t="shared" si="5"/>
        <v>25</v>
      </c>
      <c r="T15" s="85">
        <f t="shared" si="6"/>
        <v>32</v>
      </c>
      <c r="U15" s="86"/>
      <c r="V15" s="82">
        <v>3</v>
      </c>
      <c r="W15" s="82">
        <v>1</v>
      </c>
      <c r="X15" s="82">
        <v>1</v>
      </c>
      <c r="Y15" s="82">
        <v>5</v>
      </c>
      <c r="Z15" s="82">
        <v>0</v>
      </c>
      <c r="AA15" s="84">
        <f t="shared" si="7"/>
        <v>0</v>
      </c>
      <c r="AB15" s="82">
        <f t="shared" si="8"/>
        <v>1</v>
      </c>
      <c r="AC15" s="82">
        <f t="shared" si="9"/>
        <v>2</v>
      </c>
      <c r="AD15" s="82">
        <f t="shared" si="10"/>
        <v>15</v>
      </c>
      <c r="AE15" s="82">
        <f t="shared" si="11"/>
        <v>0</v>
      </c>
      <c r="AF15" s="85">
        <f t="shared" si="12"/>
        <v>18</v>
      </c>
      <c r="AG15" s="86"/>
      <c r="AH15" s="82">
        <v>3</v>
      </c>
      <c r="AI15" s="82">
        <v>1</v>
      </c>
      <c r="AJ15" s="82">
        <v>1</v>
      </c>
      <c r="AK15" s="82">
        <v>2</v>
      </c>
      <c r="AL15" s="82">
        <v>3</v>
      </c>
      <c r="AM15" s="84">
        <f t="shared" si="13"/>
        <v>0</v>
      </c>
      <c r="AN15" s="82">
        <f t="shared" si="14"/>
        <v>1</v>
      </c>
      <c r="AO15" s="82">
        <f t="shared" si="15"/>
        <v>2</v>
      </c>
      <c r="AP15" s="82">
        <f t="shared" si="16"/>
        <v>6</v>
      </c>
      <c r="AQ15" s="82">
        <f t="shared" si="17"/>
        <v>15</v>
      </c>
      <c r="AR15" s="85">
        <f t="shared" si="18"/>
        <v>24</v>
      </c>
      <c r="AS15" s="86"/>
      <c r="AT15" s="82">
        <f t="shared" si="19"/>
        <v>8</v>
      </c>
      <c r="AU15" s="82">
        <f t="shared" si="20"/>
        <v>3</v>
      </c>
      <c r="AV15" s="82">
        <f t="shared" si="21"/>
        <v>2</v>
      </c>
      <c r="AW15" s="82">
        <f t="shared" si="22"/>
        <v>9</v>
      </c>
      <c r="AX15" s="82">
        <f t="shared" si="23"/>
        <v>8</v>
      </c>
      <c r="AY15" s="84">
        <f t="shared" si="24"/>
        <v>0</v>
      </c>
      <c r="AZ15" s="82">
        <f t="shared" si="25"/>
        <v>3</v>
      </c>
      <c r="BA15" s="82">
        <f t="shared" si="26"/>
        <v>4</v>
      </c>
      <c r="BB15" s="82">
        <f t="shared" si="27"/>
        <v>27</v>
      </c>
      <c r="BC15" s="82">
        <f t="shared" si="28"/>
        <v>40</v>
      </c>
      <c r="BD15" s="87">
        <f t="shared" si="29"/>
        <v>74</v>
      </c>
    </row>
    <row r="16" spans="1:56" ht="18">
      <c r="A16" s="10"/>
      <c r="B16" s="1"/>
      <c r="C16" s="12"/>
      <c r="D16" s="12"/>
      <c r="E16" s="12"/>
      <c r="F16" s="12"/>
      <c r="G16" s="51"/>
      <c r="H16" s="38"/>
      <c r="I16" s="38"/>
      <c r="J16" s="20"/>
      <c r="K16" s="20"/>
      <c r="L16" s="20"/>
      <c r="M16" s="20"/>
      <c r="N16" s="20"/>
      <c r="O16" s="24"/>
      <c r="P16" s="20"/>
      <c r="Q16" s="20"/>
      <c r="R16" s="20"/>
      <c r="S16" s="20"/>
      <c r="T16" s="25"/>
      <c r="V16" s="20"/>
      <c r="W16" s="20"/>
      <c r="X16" s="20"/>
      <c r="Y16" s="20"/>
      <c r="Z16" s="20"/>
      <c r="AA16" s="24"/>
      <c r="AB16" s="20"/>
      <c r="AC16" s="20"/>
      <c r="AD16" s="20"/>
      <c r="AE16" s="20"/>
      <c r="AF16" s="25"/>
      <c r="AH16" s="20"/>
      <c r="AI16" s="20"/>
      <c r="AJ16" s="20"/>
      <c r="AK16" s="20"/>
      <c r="AL16" s="20"/>
      <c r="AM16" s="24"/>
      <c r="AN16" s="20"/>
      <c r="AO16" s="20"/>
      <c r="AP16" s="20"/>
      <c r="AQ16" s="20"/>
      <c r="AR16" s="25"/>
      <c r="AT16" s="20"/>
      <c r="AU16" s="20"/>
      <c r="AV16" s="20"/>
      <c r="AW16" s="20"/>
      <c r="AX16" s="20"/>
      <c r="AY16" s="24"/>
      <c r="AZ16" s="20"/>
      <c r="BA16" s="20"/>
      <c r="BB16" s="20"/>
      <c r="BC16" s="20"/>
      <c r="BD16" s="31"/>
    </row>
    <row r="17" spans="1:56" ht="18">
      <c r="A17" s="34" t="s">
        <v>78</v>
      </c>
      <c r="B17" s="1">
        <v>1</v>
      </c>
      <c r="C17" s="1" t="s">
        <v>344</v>
      </c>
      <c r="D17" s="1" t="s">
        <v>345</v>
      </c>
      <c r="E17" s="1" t="s">
        <v>382</v>
      </c>
      <c r="F17" s="2">
        <v>60877100266</v>
      </c>
      <c r="G17" s="50" t="s">
        <v>75</v>
      </c>
      <c r="H17" s="37" t="s">
        <v>111</v>
      </c>
      <c r="I17" s="37" t="s">
        <v>104</v>
      </c>
      <c r="J17" s="20">
        <v>7</v>
      </c>
      <c r="K17" s="20">
        <v>3</v>
      </c>
      <c r="L17" s="20">
        <v>0</v>
      </c>
      <c r="M17" s="20">
        <v>0</v>
      </c>
      <c r="N17" s="20">
        <v>0</v>
      </c>
      <c r="O17" s="24">
        <f t="shared" ref="O17:S21" si="30">+J17*O$3</f>
        <v>0</v>
      </c>
      <c r="P17" s="20">
        <f t="shared" si="30"/>
        <v>3</v>
      </c>
      <c r="Q17" s="20">
        <f t="shared" si="30"/>
        <v>0</v>
      </c>
      <c r="R17" s="20">
        <f t="shared" si="30"/>
        <v>0</v>
      </c>
      <c r="S17" s="20">
        <f t="shared" si="30"/>
        <v>0</v>
      </c>
      <c r="T17" s="25">
        <f>+SUM(O17:S17)</f>
        <v>3</v>
      </c>
      <c r="V17" s="20">
        <v>9</v>
      </c>
      <c r="W17" s="20">
        <v>0</v>
      </c>
      <c r="X17" s="20">
        <v>0</v>
      </c>
      <c r="Y17" s="20">
        <v>0</v>
      </c>
      <c r="Z17" s="20">
        <v>1</v>
      </c>
      <c r="AA17" s="24">
        <f t="shared" ref="AA17:AE21" si="31">+V17*AA$3</f>
        <v>0</v>
      </c>
      <c r="AB17" s="20">
        <f t="shared" si="31"/>
        <v>0</v>
      </c>
      <c r="AC17" s="20">
        <f t="shared" si="31"/>
        <v>0</v>
      </c>
      <c r="AD17" s="20">
        <f t="shared" si="31"/>
        <v>0</v>
      </c>
      <c r="AE17" s="20">
        <f t="shared" si="31"/>
        <v>5</v>
      </c>
      <c r="AF17" s="25">
        <f>+SUM(AA17:AE17)</f>
        <v>5</v>
      </c>
      <c r="AH17" s="20">
        <v>6</v>
      </c>
      <c r="AI17" s="20">
        <v>3</v>
      </c>
      <c r="AJ17" s="20">
        <v>0</v>
      </c>
      <c r="AK17" s="20">
        <v>0</v>
      </c>
      <c r="AL17" s="20">
        <v>1</v>
      </c>
      <c r="AM17" s="24">
        <f t="shared" ref="AM17:AQ21" si="32">+AH17*AM$3</f>
        <v>0</v>
      </c>
      <c r="AN17" s="20">
        <f t="shared" si="32"/>
        <v>3</v>
      </c>
      <c r="AO17" s="20">
        <f t="shared" si="32"/>
        <v>0</v>
      </c>
      <c r="AP17" s="20">
        <f t="shared" si="32"/>
        <v>0</v>
      </c>
      <c r="AQ17" s="20">
        <f t="shared" si="32"/>
        <v>5</v>
      </c>
      <c r="AR17" s="25">
        <f>+SUM(AM17:AQ17)</f>
        <v>8</v>
      </c>
      <c r="AT17" s="20">
        <f t="shared" ref="AT17:BD21" si="33">+J17+V17+AH17</f>
        <v>22</v>
      </c>
      <c r="AU17" s="20">
        <f t="shared" si="33"/>
        <v>6</v>
      </c>
      <c r="AV17" s="20">
        <f t="shared" si="33"/>
        <v>0</v>
      </c>
      <c r="AW17" s="20">
        <f t="shared" si="33"/>
        <v>0</v>
      </c>
      <c r="AX17" s="20">
        <f t="shared" si="33"/>
        <v>2</v>
      </c>
      <c r="AY17" s="24">
        <f t="shared" si="33"/>
        <v>0</v>
      </c>
      <c r="AZ17" s="20">
        <f t="shared" si="33"/>
        <v>6</v>
      </c>
      <c r="BA17" s="20">
        <f t="shared" si="33"/>
        <v>0</v>
      </c>
      <c r="BB17" s="20">
        <f t="shared" si="33"/>
        <v>0</v>
      </c>
      <c r="BC17" s="20">
        <f t="shared" si="33"/>
        <v>10</v>
      </c>
      <c r="BD17" s="31">
        <f t="shared" si="33"/>
        <v>16</v>
      </c>
    </row>
    <row r="18" spans="1:56" ht="18">
      <c r="A18" s="34" t="s">
        <v>78</v>
      </c>
      <c r="B18" s="1">
        <v>2</v>
      </c>
      <c r="C18" s="12" t="s">
        <v>275</v>
      </c>
      <c r="D18" s="12" t="s">
        <v>346</v>
      </c>
      <c r="E18" s="12" t="s">
        <v>347</v>
      </c>
      <c r="F18" s="12" t="s">
        <v>139</v>
      </c>
      <c r="G18" s="51" t="s">
        <v>88</v>
      </c>
      <c r="H18" s="38" t="s">
        <v>76</v>
      </c>
      <c r="I18" s="39" t="s">
        <v>77</v>
      </c>
      <c r="J18" s="20">
        <v>4</v>
      </c>
      <c r="K18" s="20">
        <v>0</v>
      </c>
      <c r="L18" s="20">
        <v>1</v>
      </c>
      <c r="M18" s="20">
        <v>2</v>
      </c>
      <c r="N18" s="20">
        <v>3</v>
      </c>
      <c r="O18" s="24">
        <f t="shared" si="30"/>
        <v>0</v>
      </c>
      <c r="P18" s="20">
        <f t="shared" si="30"/>
        <v>0</v>
      </c>
      <c r="Q18" s="20">
        <f t="shared" si="30"/>
        <v>2</v>
      </c>
      <c r="R18" s="20">
        <f t="shared" si="30"/>
        <v>6</v>
      </c>
      <c r="S18" s="20">
        <f t="shared" si="30"/>
        <v>15</v>
      </c>
      <c r="T18" s="25">
        <f>+SUM(O18:S18)</f>
        <v>23</v>
      </c>
      <c r="V18" s="20">
        <v>6</v>
      </c>
      <c r="W18" s="20">
        <v>0</v>
      </c>
      <c r="X18" s="20">
        <v>3</v>
      </c>
      <c r="Y18" s="20">
        <v>0</v>
      </c>
      <c r="Z18" s="20">
        <v>1</v>
      </c>
      <c r="AA18" s="24">
        <f t="shared" si="31"/>
        <v>0</v>
      </c>
      <c r="AB18" s="20">
        <f t="shared" si="31"/>
        <v>0</v>
      </c>
      <c r="AC18" s="20">
        <f t="shared" si="31"/>
        <v>6</v>
      </c>
      <c r="AD18" s="20">
        <f t="shared" si="31"/>
        <v>0</v>
      </c>
      <c r="AE18" s="20">
        <f t="shared" si="31"/>
        <v>5</v>
      </c>
      <c r="AF18" s="25">
        <f>+SUM(AA18:AE18)</f>
        <v>11</v>
      </c>
      <c r="AH18" s="20">
        <v>4</v>
      </c>
      <c r="AI18" s="20">
        <v>2</v>
      </c>
      <c r="AJ18" s="20">
        <v>0</v>
      </c>
      <c r="AK18" s="20">
        <v>1</v>
      </c>
      <c r="AL18" s="20">
        <v>3</v>
      </c>
      <c r="AM18" s="24">
        <f t="shared" si="32"/>
        <v>0</v>
      </c>
      <c r="AN18" s="20">
        <f t="shared" si="32"/>
        <v>2</v>
      </c>
      <c r="AO18" s="20">
        <f t="shared" si="32"/>
        <v>0</v>
      </c>
      <c r="AP18" s="20">
        <f t="shared" si="32"/>
        <v>3</v>
      </c>
      <c r="AQ18" s="20">
        <f t="shared" si="32"/>
        <v>15</v>
      </c>
      <c r="AR18" s="25">
        <f>+SUM(AM18:AQ18)</f>
        <v>20</v>
      </c>
      <c r="AT18" s="20">
        <f t="shared" si="33"/>
        <v>14</v>
      </c>
      <c r="AU18" s="20">
        <f t="shared" si="33"/>
        <v>2</v>
      </c>
      <c r="AV18" s="20">
        <f t="shared" si="33"/>
        <v>4</v>
      </c>
      <c r="AW18" s="20">
        <f t="shared" si="33"/>
        <v>3</v>
      </c>
      <c r="AX18" s="20">
        <f t="shared" si="33"/>
        <v>7</v>
      </c>
      <c r="AY18" s="24">
        <f t="shared" si="33"/>
        <v>0</v>
      </c>
      <c r="AZ18" s="20">
        <f t="shared" si="33"/>
        <v>2</v>
      </c>
      <c r="BA18" s="20">
        <f t="shared" si="33"/>
        <v>8</v>
      </c>
      <c r="BB18" s="20">
        <f t="shared" si="33"/>
        <v>9</v>
      </c>
      <c r="BC18" s="20">
        <f t="shared" si="33"/>
        <v>35</v>
      </c>
      <c r="BD18" s="31">
        <f t="shared" si="33"/>
        <v>54</v>
      </c>
    </row>
    <row r="19" spans="1:56" ht="18">
      <c r="A19" s="34" t="s">
        <v>78</v>
      </c>
      <c r="B19" s="1">
        <v>5</v>
      </c>
      <c r="C19" s="1" t="s">
        <v>72</v>
      </c>
      <c r="D19" s="1" t="s">
        <v>73</v>
      </c>
      <c r="E19" s="1" t="s">
        <v>354</v>
      </c>
      <c r="F19" s="1" t="s">
        <v>74</v>
      </c>
      <c r="G19" s="50" t="s">
        <v>75</v>
      </c>
      <c r="H19" s="37" t="s">
        <v>76</v>
      </c>
      <c r="I19" s="40" t="s">
        <v>77</v>
      </c>
      <c r="J19" s="20">
        <v>2</v>
      </c>
      <c r="K19" s="20">
        <v>4</v>
      </c>
      <c r="L19" s="20">
        <v>2</v>
      </c>
      <c r="M19" s="20">
        <v>1</v>
      </c>
      <c r="N19" s="20">
        <v>1</v>
      </c>
      <c r="O19" s="24">
        <f t="shared" si="30"/>
        <v>0</v>
      </c>
      <c r="P19" s="20">
        <f t="shared" si="30"/>
        <v>4</v>
      </c>
      <c r="Q19" s="20">
        <f t="shared" si="30"/>
        <v>4</v>
      </c>
      <c r="R19" s="20">
        <f t="shared" si="30"/>
        <v>3</v>
      </c>
      <c r="S19" s="20">
        <f t="shared" si="30"/>
        <v>5</v>
      </c>
      <c r="T19" s="25">
        <f>+SUM(O19:S19)</f>
        <v>16</v>
      </c>
      <c r="V19" s="20">
        <v>3</v>
      </c>
      <c r="W19" s="20">
        <v>2</v>
      </c>
      <c r="X19" s="20">
        <v>0</v>
      </c>
      <c r="Y19" s="20">
        <v>1</v>
      </c>
      <c r="Z19" s="20">
        <v>4</v>
      </c>
      <c r="AA19" s="24">
        <f t="shared" si="31"/>
        <v>0</v>
      </c>
      <c r="AB19" s="20">
        <f t="shared" si="31"/>
        <v>2</v>
      </c>
      <c r="AC19" s="20">
        <f t="shared" si="31"/>
        <v>0</v>
      </c>
      <c r="AD19" s="20">
        <f t="shared" si="31"/>
        <v>3</v>
      </c>
      <c r="AE19" s="20">
        <f t="shared" si="31"/>
        <v>20</v>
      </c>
      <c r="AF19" s="25">
        <f>+SUM(AA19:AE19)</f>
        <v>25</v>
      </c>
      <c r="AH19" s="20">
        <v>3</v>
      </c>
      <c r="AI19" s="20">
        <v>2</v>
      </c>
      <c r="AJ19" s="20">
        <v>2</v>
      </c>
      <c r="AK19" s="20">
        <v>1</v>
      </c>
      <c r="AL19" s="20">
        <v>2</v>
      </c>
      <c r="AM19" s="24">
        <f t="shared" si="32"/>
        <v>0</v>
      </c>
      <c r="AN19" s="20">
        <f t="shared" si="32"/>
        <v>2</v>
      </c>
      <c r="AO19" s="20">
        <f t="shared" si="32"/>
        <v>4</v>
      </c>
      <c r="AP19" s="20">
        <f t="shared" si="32"/>
        <v>3</v>
      </c>
      <c r="AQ19" s="20">
        <f t="shared" si="32"/>
        <v>10</v>
      </c>
      <c r="AR19" s="25">
        <f>+SUM(AM19:AQ19)</f>
        <v>19</v>
      </c>
      <c r="AT19" s="20">
        <f t="shared" si="33"/>
        <v>8</v>
      </c>
      <c r="AU19" s="20">
        <f t="shared" si="33"/>
        <v>8</v>
      </c>
      <c r="AV19" s="20">
        <f t="shared" si="33"/>
        <v>4</v>
      </c>
      <c r="AW19" s="20">
        <f t="shared" si="33"/>
        <v>3</v>
      </c>
      <c r="AX19" s="20">
        <f t="shared" si="33"/>
        <v>7</v>
      </c>
      <c r="AY19" s="24">
        <f t="shared" si="33"/>
        <v>0</v>
      </c>
      <c r="AZ19" s="20">
        <f t="shared" si="33"/>
        <v>8</v>
      </c>
      <c r="BA19" s="20">
        <f t="shared" si="33"/>
        <v>8</v>
      </c>
      <c r="BB19" s="20">
        <f t="shared" si="33"/>
        <v>9</v>
      </c>
      <c r="BC19" s="20">
        <f t="shared" si="33"/>
        <v>35</v>
      </c>
      <c r="BD19" s="31">
        <f t="shared" si="33"/>
        <v>60</v>
      </c>
    </row>
    <row r="20" spans="1:56" ht="18">
      <c r="A20" s="81" t="s">
        <v>78</v>
      </c>
      <c r="B20" s="3">
        <v>4</v>
      </c>
      <c r="C20" s="66" t="s">
        <v>351</v>
      </c>
      <c r="D20" s="66" t="s">
        <v>352</v>
      </c>
      <c r="E20" s="66" t="s">
        <v>353</v>
      </c>
      <c r="F20" s="66" t="s">
        <v>141</v>
      </c>
      <c r="G20" s="82" t="s">
        <v>75</v>
      </c>
      <c r="H20" s="83" t="s">
        <v>76</v>
      </c>
      <c r="I20" s="89" t="s">
        <v>77</v>
      </c>
      <c r="J20" s="82">
        <v>3</v>
      </c>
      <c r="K20" s="82">
        <v>2</v>
      </c>
      <c r="L20" s="82">
        <v>0</v>
      </c>
      <c r="M20" s="82">
        <v>3</v>
      </c>
      <c r="N20" s="82">
        <v>2</v>
      </c>
      <c r="O20" s="84">
        <f t="shared" si="30"/>
        <v>0</v>
      </c>
      <c r="P20" s="82">
        <f t="shared" si="30"/>
        <v>2</v>
      </c>
      <c r="Q20" s="82">
        <f t="shared" si="30"/>
        <v>0</v>
      </c>
      <c r="R20" s="82">
        <f t="shared" si="30"/>
        <v>9</v>
      </c>
      <c r="S20" s="82">
        <f t="shared" si="30"/>
        <v>10</v>
      </c>
      <c r="T20" s="85">
        <f>+SUM(O20:S20)</f>
        <v>21</v>
      </c>
      <c r="U20" s="86"/>
      <c r="V20" s="82">
        <v>3</v>
      </c>
      <c r="W20" s="82">
        <v>2</v>
      </c>
      <c r="X20" s="82">
        <v>1</v>
      </c>
      <c r="Y20" s="82">
        <v>2</v>
      </c>
      <c r="Z20" s="82">
        <v>2</v>
      </c>
      <c r="AA20" s="84">
        <f t="shared" si="31"/>
        <v>0</v>
      </c>
      <c r="AB20" s="82">
        <f t="shared" si="31"/>
        <v>2</v>
      </c>
      <c r="AC20" s="82">
        <f t="shared" si="31"/>
        <v>2</v>
      </c>
      <c r="AD20" s="82">
        <f t="shared" si="31"/>
        <v>6</v>
      </c>
      <c r="AE20" s="82">
        <f t="shared" si="31"/>
        <v>10</v>
      </c>
      <c r="AF20" s="85">
        <f>+SUM(AA20:AE20)</f>
        <v>20</v>
      </c>
      <c r="AG20" s="86"/>
      <c r="AH20" s="82">
        <v>2</v>
      </c>
      <c r="AI20" s="82">
        <v>3</v>
      </c>
      <c r="AJ20" s="82">
        <v>1</v>
      </c>
      <c r="AK20" s="82">
        <v>1</v>
      </c>
      <c r="AL20" s="82">
        <v>3</v>
      </c>
      <c r="AM20" s="84">
        <f t="shared" si="32"/>
        <v>0</v>
      </c>
      <c r="AN20" s="82">
        <f t="shared" si="32"/>
        <v>3</v>
      </c>
      <c r="AO20" s="82">
        <f t="shared" si="32"/>
        <v>2</v>
      </c>
      <c r="AP20" s="82">
        <f t="shared" si="32"/>
        <v>3</v>
      </c>
      <c r="AQ20" s="82">
        <f t="shared" si="32"/>
        <v>15</v>
      </c>
      <c r="AR20" s="85">
        <f>+SUM(AM20:AQ20)</f>
        <v>23</v>
      </c>
      <c r="AS20" s="86"/>
      <c r="AT20" s="82">
        <f t="shared" si="33"/>
        <v>8</v>
      </c>
      <c r="AU20" s="82">
        <f t="shared" si="33"/>
        <v>7</v>
      </c>
      <c r="AV20" s="82">
        <f t="shared" si="33"/>
        <v>2</v>
      </c>
      <c r="AW20" s="82">
        <f t="shared" si="33"/>
        <v>6</v>
      </c>
      <c r="AX20" s="82">
        <f t="shared" si="33"/>
        <v>7</v>
      </c>
      <c r="AY20" s="84">
        <f t="shared" si="33"/>
        <v>0</v>
      </c>
      <c r="AZ20" s="82">
        <f t="shared" si="33"/>
        <v>7</v>
      </c>
      <c r="BA20" s="82">
        <f t="shared" si="33"/>
        <v>4</v>
      </c>
      <c r="BB20" s="82">
        <f t="shared" si="33"/>
        <v>18</v>
      </c>
      <c r="BC20" s="82">
        <f t="shared" si="33"/>
        <v>35</v>
      </c>
      <c r="BD20" s="87">
        <f t="shared" si="33"/>
        <v>64</v>
      </c>
    </row>
    <row r="21" spans="1:56" ht="18">
      <c r="A21" s="81" t="s">
        <v>78</v>
      </c>
      <c r="B21" s="3">
        <v>3</v>
      </c>
      <c r="C21" s="3" t="s">
        <v>348</v>
      </c>
      <c r="D21" s="3" t="s">
        <v>349</v>
      </c>
      <c r="E21" s="3" t="s">
        <v>350</v>
      </c>
      <c r="F21" s="90" t="s">
        <v>140</v>
      </c>
      <c r="G21" s="53" t="s">
        <v>75</v>
      </c>
      <c r="H21" s="43" t="s">
        <v>111</v>
      </c>
      <c r="I21" s="91" t="s">
        <v>104</v>
      </c>
      <c r="J21" s="82">
        <v>1</v>
      </c>
      <c r="K21" s="82">
        <v>1</v>
      </c>
      <c r="L21" s="82">
        <v>0</v>
      </c>
      <c r="M21" s="82">
        <v>5</v>
      </c>
      <c r="N21" s="82">
        <v>3</v>
      </c>
      <c r="O21" s="84">
        <f t="shared" si="30"/>
        <v>0</v>
      </c>
      <c r="P21" s="82">
        <f t="shared" si="30"/>
        <v>1</v>
      </c>
      <c r="Q21" s="82">
        <f t="shared" si="30"/>
        <v>0</v>
      </c>
      <c r="R21" s="82">
        <f t="shared" si="30"/>
        <v>15</v>
      </c>
      <c r="S21" s="82">
        <f t="shared" si="30"/>
        <v>15</v>
      </c>
      <c r="T21" s="85">
        <f>+SUM(O21:S21)</f>
        <v>31</v>
      </c>
      <c r="U21" s="86"/>
      <c r="V21" s="82">
        <v>0</v>
      </c>
      <c r="W21" s="82">
        <v>2</v>
      </c>
      <c r="X21" s="82">
        <v>0</v>
      </c>
      <c r="Y21" s="82">
        <v>5</v>
      </c>
      <c r="Z21" s="82">
        <v>3</v>
      </c>
      <c r="AA21" s="84">
        <f t="shared" si="31"/>
        <v>0</v>
      </c>
      <c r="AB21" s="82">
        <f t="shared" si="31"/>
        <v>2</v>
      </c>
      <c r="AC21" s="82">
        <f t="shared" si="31"/>
        <v>0</v>
      </c>
      <c r="AD21" s="82">
        <f t="shared" si="31"/>
        <v>15</v>
      </c>
      <c r="AE21" s="82">
        <f t="shared" si="31"/>
        <v>15</v>
      </c>
      <c r="AF21" s="85">
        <f>+SUM(AA21:AE21)</f>
        <v>32</v>
      </c>
      <c r="AG21" s="86"/>
      <c r="AH21" s="82">
        <v>1</v>
      </c>
      <c r="AI21" s="82">
        <v>2</v>
      </c>
      <c r="AJ21" s="82">
        <v>1</v>
      </c>
      <c r="AK21" s="82">
        <v>3</v>
      </c>
      <c r="AL21" s="82">
        <v>3</v>
      </c>
      <c r="AM21" s="84">
        <f t="shared" si="32"/>
        <v>0</v>
      </c>
      <c r="AN21" s="82">
        <f t="shared" si="32"/>
        <v>2</v>
      </c>
      <c r="AO21" s="82">
        <f t="shared" si="32"/>
        <v>2</v>
      </c>
      <c r="AP21" s="82">
        <f t="shared" si="32"/>
        <v>9</v>
      </c>
      <c r="AQ21" s="82">
        <f t="shared" si="32"/>
        <v>15</v>
      </c>
      <c r="AR21" s="85">
        <f>+SUM(AM21:AQ21)</f>
        <v>28</v>
      </c>
      <c r="AS21" s="86"/>
      <c r="AT21" s="82">
        <f t="shared" si="33"/>
        <v>2</v>
      </c>
      <c r="AU21" s="82">
        <f t="shared" si="33"/>
        <v>5</v>
      </c>
      <c r="AV21" s="82">
        <f t="shared" si="33"/>
        <v>1</v>
      </c>
      <c r="AW21" s="82">
        <f t="shared" si="33"/>
        <v>13</v>
      </c>
      <c r="AX21" s="82">
        <f t="shared" si="33"/>
        <v>9</v>
      </c>
      <c r="AY21" s="84">
        <f t="shared" si="33"/>
        <v>0</v>
      </c>
      <c r="AZ21" s="82">
        <f t="shared" si="33"/>
        <v>5</v>
      </c>
      <c r="BA21" s="82">
        <f t="shared" si="33"/>
        <v>2</v>
      </c>
      <c r="BB21" s="82">
        <f t="shared" si="33"/>
        <v>39</v>
      </c>
      <c r="BC21" s="82">
        <f t="shared" si="33"/>
        <v>45</v>
      </c>
      <c r="BD21" s="87">
        <f t="shared" si="33"/>
        <v>91</v>
      </c>
    </row>
    <row r="22" spans="1:56" ht="18">
      <c r="A22" s="81"/>
      <c r="B22" s="3"/>
      <c r="C22" s="3"/>
      <c r="D22" s="3"/>
      <c r="E22" s="3"/>
      <c r="F22" s="90"/>
      <c r="G22" s="53"/>
      <c r="H22" s="43"/>
      <c r="I22" s="88"/>
      <c r="J22" s="82"/>
      <c r="K22" s="82"/>
      <c r="L22" s="82"/>
      <c r="M22" s="82"/>
      <c r="N22" s="82"/>
      <c r="O22" s="84"/>
      <c r="P22" s="82"/>
      <c r="Q22" s="82"/>
      <c r="R22" s="82"/>
      <c r="S22" s="82"/>
      <c r="T22" s="85"/>
      <c r="U22" s="86"/>
      <c r="V22" s="82"/>
      <c r="W22" s="82"/>
      <c r="X22" s="82"/>
      <c r="Y22" s="82"/>
      <c r="Z22" s="82"/>
      <c r="AA22" s="84"/>
      <c r="AB22" s="82"/>
      <c r="AC22" s="82"/>
      <c r="AD22" s="82"/>
      <c r="AE22" s="82"/>
      <c r="AF22" s="85"/>
      <c r="AG22" s="86"/>
      <c r="AH22" s="82"/>
      <c r="AI22" s="82"/>
      <c r="AJ22" s="82"/>
      <c r="AK22" s="82"/>
      <c r="AL22" s="82"/>
      <c r="AM22" s="84"/>
      <c r="AN22" s="82"/>
      <c r="AO22" s="82"/>
      <c r="AP22" s="82"/>
      <c r="AQ22" s="82"/>
      <c r="AR22" s="85"/>
      <c r="AS22" s="86"/>
      <c r="AT22" s="82"/>
      <c r="AU22" s="82"/>
      <c r="AV22" s="82"/>
      <c r="AW22" s="82"/>
      <c r="AX22" s="82"/>
      <c r="AY22" s="84"/>
      <c r="AZ22" s="82"/>
      <c r="BA22" s="82"/>
      <c r="BB22" s="82"/>
      <c r="BC22" s="82"/>
      <c r="BD22" s="87"/>
    </row>
    <row r="23" spans="1:56" ht="18">
      <c r="A23" s="34" t="s">
        <v>79</v>
      </c>
      <c r="B23" s="1">
        <v>24</v>
      </c>
      <c r="C23" s="12" t="s">
        <v>256</v>
      </c>
      <c r="D23" s="12" t="s">
        <v>61</v>
      </c>
      <c r="E23" s="12" t="s">
        <v>323</v>
      </c>
      <c r="F23" s="12" t="s">
        <v>324</v>
      </c>
      <c r="G23" s="51" t="s">
        <v>224</v>
      </c>
      <c r="H23" s="38" t="s">
        <v>76</v>
      </c>
      <c r="I23" s="38" t="s">
        <v>77</v>
      </c>
      <c r="J23" s="20">
        <v>3</v>
      </c>
      <c r="K23" s="20">
        <v>5</v>
      </c>
      <c r="L23" s="20">
        <v>2</v>
      </c>
      <c r="M23" s="20">
        <v>0</v>
      </c>
      <c r="N23" s="20">
        <v>0</v>
      </c>
      <c r="O23" s="24">
        <f t="shared" ref="O23:O33" si="34">+J23*O$3</f>
        <v>0</v>
      </c>
      <c r="P23" s="20">
        <f t="shared" ref="P23:P33" si="35">+K23*P$3</f>
        <v>5</v>
      </c>
      <c r="Q23" s="20">
        <f t="shared" ref="Q23:Q33" si="36">+L23*Q$3</f>
        <v>4</v>
      </c>
      <c r="R23" s="20">
        <f t="shared" ref="R23:R33" si="37">+M23*R$3</f>
        <v>0</v>
      </c>
      <c r="S23" s="20">
        <f t="shared" ref="S23:S33" si="38">+N23*S$3</f>
        <v>0</v>
      </c>
      <c r="T23" s="25">
        <f t="shared" ref="T23:T33" si="39">+SUM(O23:S23)</f>
        <v>9</v>
      </c>
      <c r="V23" s="20">
        <v>4</v>
      </c>
      <c r="W23" s="20">
        <v>3</v>
      </c>
      <c r="X23" s="20">
        <v>2</v>
      </c>
      <c r="Y23" s="20">
        <v>1</v>
      </c>
      <c r="Z23" s="20">
        <v>0</v>
      </c>
      <c r="AA23" s="24">
        <f t="shared" ref="AA23:AA33" si="40">+V23*AA$3</f>
        <v>0</v>
      </c>
      <c r="AB23" s="20">
        <f t="shared" ref="AB23:AB33" si="41">+W23*AB$3</f>
        <v>3</v>
      </c>
      <c r="AC23" s="20">
        <f t="shared" ref="AC23:AC33" si="42">+X23*AC$3</f>
        <v>4</v>
      </c>
      <c r="AD23" s="20">
        <f t="shared" ref="AD23:AD33" si="43">+Y23*AD$3</f>
        <v>3</v>
      </c>
      <c r="AE23" s="20">
        <f t="shared" ref="AE23:AE33" si="44">+Z23*AE$3</f>
        <v>0</v>
      </c>
      <c r="AF23" s="25">
        <f t="shared" ref="AF23:AF33" si="45">+SUM(AA23:AE23)</f>
        <v>10</v>
      </c>
      <c r="AH23" s="20">
        <v>4</v>
      </c>
      <c r="AI23" s="20">
        <v>3</v>
      </c>
      <c r="AJ23" s="20">
        <v>0</v>
      </c>
      <c r="AK23" s="20">
        <v>3</v>
      </c>
      <c r="AL23" s="20">
        <v>0</v>
      </c>
      <c r="AM23" s="24">
        <f t="shared" ref="AM23:AM33" si="46">+AH23*AM$3</f>
        <v>0</v>
      </c>
      <c r="AN23" s="20">
        <f t="shared" ref="AN23:AN33" si="47">+AI23*AN$3</f>
        <v>3</v>
      </c>
      <c r="AO23" s="20">
        <f t="shared" ref="AO23:AO33" si="48">+AJ23*AO$3</f>
        <v>0</v>
      </c>
      <c r="AP23" s="20">
        <f t="shared" ref="AP23:AP33" si="49">+AK23*AP$3</f>
        <v>9</v>
      </c>
      <c r="AQ23" s="20">
        <f t="shared" ref="AQ23:AQ33" si="50">+AL23*AQ$3</f>
        <v>0</v>
      </c>
      <c r="AR23" s="25">
        <f t="shared" ref="AR23:AR33" si="51">+SUM(AM23:AQ23)</f>
        <v>12</v>
      </c>
      <c r="AT23" s="20">
        <f t="shared" ref="AT23:AT33" si="52">+J23+V23+AH23</f>
        <v>11</v>
      </c>
      <c r="AU23" s="20">
        <f t="shared" ref="AU23:AU33" si="53">+K23+W23+AI23</f>
        <v>11</v>
      </c>
      <c r="AV23" s="20">
        <f t="shared" ref="AV23:AV33" si="54">+L23+X23+AJ23</f>
        <v>4</v>
      </c>
      <c r="AW23" s="20">
        <f t="shared" ref="AW23:AW33" si="55">+M23+Y23+AK23</f>
        <v>4</v>
      </c>
      <c r="AX23" s="20">
        <f t="shared" ref="AX23:AX33" si="56">+N23+Z23+AL23</f>
        <v>0</v>
      </c>
      <c r="AY23" s="24">
        <f t="shared" ref="AY23:AY33" si="57">+O23+AA23+AM23</f>
        <v>0</v>
      </c>
      <c r="AZ23" s="20">
        <f t="shared" ref="AZ23:AZ33" si="58">+P23+AB23+AN23</f>
        <v>11</v>
      </c>
      <c r="BA23" s="20">
        <f t="shared" ref="BA23:BA33" si="59">+Q23+AC23+AO23</f>
        <v>8</v>
      </c>
      <c r="BB23" s="20">
        <f t="shared" ref="BB23:BB33" si="60">+R23+AD23+AP23</f>
        <v>12</v>
      </c>
      <c r="BC23" s="20">
        <f t="shared" ref="BC23:BC33" si="61">+S23+AE23+AQ23</f>
        <v>0</v>
      </c>
      <c r="BD23" s="31">
        <f t="shared" ref="BD23:BD33" si="62">+T23+AF23+AR23</f>
        <v>31</v>
      </c>
    </row>
    <row r="24" spans="1:56" ht="18">
      <c r="A24" s="34" t="s">
        <v>79</v>
      </c>
      <c r="B24" s="12">
        <v>22</v>
      </c>
      <c r="C24" s="12" t="s">
        <v>187</v>
      </c>
      <c r="D24" s="12" t="s">
        <v>327</v>
      </c>
      <c r="E24" s="12" t="s">
        <v>328</v>
      </c>
      <c r="F24" s="12"/>
      <c r="G24" s="51" t="s">
        <v>189</v>
      </c>
      <c r="H24" s="38" t="s">
        <v>112</v>
      </c>
      <c r="I24" s="37" t="s">
        <v>24</v>
      </c>
      <c r="J24" s="20">
        <v>2</v>
      </c>
      <c r="K24" s="20">
        <v>3</v>
      </c>
      <c r="L24" s="20">
        <v>3</v>
      </c>
      <c r="M24" s="20">
        <v>0</v>
      </c>
      <c r="N24" s="20">
        <v>2</v>
      </c>
      <c r="O24" s="24">
        <f t="shared" si="34"/>
        <v>0</v>
      </c>
      <c r="P24" s="20">
        <f t="shared" si="35"/>
        <v>3</v>
      </c>
      <c r="Q24" s="20">
        <f t="shared" si="36"/>
        <v>6</v>
      </c>
      <c r="R24" s="20">
        <f t="shared" si="37"/>
        <v>0</v>
      </c>
      <c r="S24" s="20">
        <f t="shared" si="38"/>
        <v>10</v>
      </c>
      <c r="T24" s="25">
        <f t="shared" si="39"/>
        <v>19</v>
      </c>
      <c r="V24" s="20">
        <v>5</v>
      </c>
      <c r="W24" s="20">
        <v>4</v>
      </c>
      <c r="X24" s="20">
        <v>0</v>
      </c>
      <c r="Y24" s="20">
        <v>0</v>
      </c>
      <c r="Z24" s="20">
        <v>1</v>
      </c>
      <c r="AA24" s="24">
        <f t="shared" si="40"/>
        <v>0</v>
      </c>
      <c r="AB24" s="20">
        <f t="shared" si="41"/>
        <v>4</v>
      </c>
      <c r="AC24" s="20">
        <f t="shared" si="42"/>
        <v>0</v>
      </c>
      <c r="AD24" s="20">
        <f t="shared" si="43"/>
        <v>0</v>
      </c>
      <c r="AE24" s="20">
        <f t="shared" si="44"/>
        <v>5</v>
      </c>
      <c r="AF24" s="25">
        <f t="shared" si="45"/>
        <v>9</v>
      </c>
      <c r="AH24" s="20">
        <v>4</v>
      </c>
      <c r="AI24" s="20">
        <v>3</v>
      </c>
      <c r="AJ24" s="20">
        <v>2</v>
      </c>
      <c r="AK24" s="20">
        <v>0</v>
      </c>
      <c r="AL24" s="20">
        <v>1</v>
      </c>
      <c r="AM24" s="24">
        <f t="shared" si="46"/>
        <v>0</v>
      </c>
      <c r="AN24" s="20">
        <f t="shared" si="47"/>
        <v>3</v>
      </c>
      <c r="AO24" s="20">
        <f t="shared" si="48"/>
        <v>4</v>
      </c>
      <c r="AP24" s="20">
        <f t="shared" si="49"/>
        <v>0</v>
      </c>
      <c r="AQ24" s="20">
        <f t="shared" si="50"/>
        <v>5</v>
      </c>
      <c r="AR24" s="25">
        <f t="shared" si="51"/>
        <v>12</v>
      </c>
      <c r="AT24" s="20">
        <f t="shared" si="52"/>
        <v>11</v>
      </c>
      <c r="AU24" s="20">
        <f t="shared" si="53"/>
        <v>10</v>
      </c>
      <c r="AV24" s="20">
        <f t="shared" si="54"/>
        <v>5</v>
      </c>
      <c r="AW24" s="20">
        <f t="shared" si="55"/>
        <v>0</v>
      </c>
      <c r="AX24" s="20">
        <f t="shared" si="56"/>
        <v>4</v>
      </c>
      <c r="AY24" s="24">
        <f t="shared" si="57"/>
        <v>0</v>
      </c>
      <c r="AZ24" s="20">
        <f t="shared" si="58"/>
        <v>10</v>
      </c>
      <c r="BA24" s="20">
        <f t="shared" si="59"/>
        <v>10</v>
      </c>
      <c r="BB24" s="20">
        <f t="shared" si="60"/>
        <v>0</v>
      </c>
      <c r="BC24" s="20">
        <f t="shared" si="61"/>
        <v>20</v>
      </c>
      <c r="BD24" s="31">
        <f t="shared" si="62"/>
        <v>40</v>
      </c>
    </row>
    <row r="25" spans="1:56" ht="18">
      <c r="A25" s="34" t="s">
        <v>79</v>
      </c>
      <c r="B25" s="1">
        <v>27</v>
      </c>
      <c r="C25" s="12" t="s">
        <v>325</v>
      </c>
      <c r="D25" s="12" t="s">
        <v>230</v>
      </c>
      <c r="E25" s="12" t="s">
        <v>326</v>
      </c>
      <c r="F25" s="12"/>
      <c r="G25" s="51" t="s">
        <v>88</v>
      </c>
      <c r="H25" s="38" t="s">
        <v>100</v>
      </c>
      <c r="I25" s="37" t="s">
        <v>24</v>
      </c>
      <c r="J25" s="20">
        <v>2</v>
      </c>
      <c r="K25" s="20">
        <v>3</v>
      </c>
      <c r="L25" s="20">
        <v>1</v>
      </c>
      <c r="M25" s="20">
        <v>4</v>
      </c>
      <c r="N25" s="20">
        <v>0</v>
      </c>
      <c r="O25" s="24">
        <f t="shared" si="34"/>
        <v>0</v>
      </c>
      <c r="P25" s="20">
        <f t="shared" si="35"/>
        <v>3</v>
      </c>
      <c r="Q25" s="20">
        <f t="shared" si="36"/>
        <v>2</v>
      </c>
      <c r="R25" s="20">
        <f t="shared" si="37"/>
        <v>12</v>
      </c>
      <c r="S25" s="20">
        <f t="shared" si="38"/>
        <v>0</v>
      </c>
      <c r="T25" s="25">
        <f t="shared" si="39"/>
        <v>17</v>
      </c>
      <c r="V25" s="20">
        <v>4</v>
      </c>
      <c r="W25" s="20">
        <v>3</v>
      </c>
      <c r="X25" s="20">
        <v>1</v>
      </c>
      <c r="Y25" s="20">
        <v>1</v>
      </c>
      <c r="Z25" s="20">
        <v>1</v>
      </c>
      <c r="AA25" s="24">
        <f t="shared" si="40"/>
        <v>0</v>
      </c>
      <c r="AB25" s="20">
        <f t="shared" si="41"/>
        <v>3</v>
      </c>
      <c r="AC25" s="20">
        <f t="shared" si="42"/>
        <v>2</v>
      </c>
      <c r="AD25" s="20">
        <f t="shared" si="43"/>
        <v>3</v>
      </c>
      <c r="AE25" s="20">
        <f t="shared" si="44"/>
        <v>5</v>
      </c>
      <c r="AF25" s="25">
        <f t="shared" si="45"/>
        <v>13</v>
      </c>
      <c r="AH25" s="20">
        <v>4</v>
      </c>
      <c r="AI25" s="20">
        <v>3</v>
      </c>
      <c r="AJ25" s="20">
        <v>2</v>
      </c>
      <c r="AK25" s="20">
        <v>1</v>
      </c>
      <c r="AL25" s="20">
        <v>0</v>
      </c>
      <c r="AM25" s="24">
        <f t="shared" si="46"/>
        <v>0</v>
      </c>
      <c r="AN25" s="20">
        <f t="shared" si="47"/>
        <v>3</v>
      </c>
      <c r="AO25" s="20">
        <f t="shared" si="48"/>
        <v>4</v>
      </c>
      <c r="AP25" s="20">
        <f t="shared" si="49"/>
        <v>3</v>
      </c>
      <c r="AQ25" s="20">
        <f t="shared" si="50"/>
        <v>0</v>
      </c>
      <c r="AR25" s="25">
        <f t="shared" si="51"/>
        <v>10</v>
      </c>
      <c r="AT25" s="20">
        <f t="shared" si="52"/>
        <v>10</v>
      </c>
      <c r="AU25" s="20">
        <f t="shared" si="53"/>
        <v>9</v>
      </c>
      <c r="AV25" s="20">
        <f t="shared" si="54"/>
        <v>4</v>
      </c>
      <c r="AW25" s="20">
        <f t="shared" si="55"/>
        <v>6</v>
      </c>
      <c r="AX25" s="20">
        <f t="shared" si="56"/>
        <v>1</v>
      </c>
      <c r="AY25" s="24">
        <f t="shared" si="57"/>
        <v>0</v>
      </c>
      <c r="AZ25" s="20">
        <f t="shared" si="58"/>
        <v>9</v>
      </c>
      <c r="BA25" s="20">
        <f t="shared" si="59"/>
        <v>8</v>
      </c>
      <c r="BB25" s="20">
        <f t="shared" si="60"/>
        <v>18</v>
      </c>
      <c r="BC25" s="20">
        <f t="shared" si="61"/>
        <v>5</v>
      </c>
      <c r="BD25" s="31">
        <f t="shared" si="62"/>
        <v>40</v>
      </c>
    </row>
    <row r="26" spans="1:56" ht="18">
      <c r="A26" s="81" t="s">
        <v>79</v>
      </c>
      <c r="B26" s="3">
        <v>25</v>
      </c>
      <c r="C26" s="3" t="s">
        <v>148</v>
      </c>
      <c r="D26" s="3" t="s">
        <v>149</v>
      </c>
      <c r="E26" s="3" t="s">
        <v>60</v>
      </c>
      <c r="F26" s="92">
        <v>820195110097</v>
      </c>
      <c r="G26" s="53" t="s">
        <v>75</v>
      </c>
      <c r="H26" s="43" t="s">
        <v>150</v>
      </c>
      <c r="I26" s="43" t="s">
        <v>104</v>
      </c>
      <c r="J26" s="82">
        <v>4</v>
      </c>
      <c r="K26" s="82">
        <v>1</v>
      </c>
      <c r="L26" s="82">
        <v>3</v>
      </c>
      <c r="M26" s="82">
        <v>1</v>
      </c>
      <c r="N26" s="82">
        <v>1</v>
      </c>
      <c r="O26" s="84">
        <f t="shared" si="34"/>
        <v>0</v>
      </c>
      <c r="P26" s="82">
        <f t="shared" si="35"/>
        <v>1</v>
      </c>
      <c r="Q26" s="82">
        <f t="shared" si="36"/>
        <v>6</v>
      </c>
      <c r="R26" s="82">
        <f t="shared" si="37"/>
        <v>3</v>
      </c>
      <c r="S26" s="82">
        <f t="shared" si="38"/>
        <v>5</v>
      </c>
      <c r="T26" s="85">
        <f t="shared" si="39"/>
        <v>15</v>
      </c>
      <c r="U26" s="86"/>
      <c r="V26" s="82">
        <v>5</v>
      </c>
      <c r="W26" s="82">
        <v>1</v>
      </c>
      <c r="X26" s="82">
        <v>0</v>
      </c>
      <c r="Y26" s="82">
        <v>0</v>
      </c>
      <c r="Z26" s="82">
        <v>4</v>
      </c>
      <c r="AA26" s="84">
        <f t="shared" si="40"/>
        <v>0</v>
      </c>
      <c r="AB26" s="82">
        <f t="shared" si="41"/>
        <v>1</v>
      </c>
      <c r="AC26" s="82">
        <f t="shared" si="42"/>
        <v>0</v>
      </c>
      <c r="AD26" s="82">
        <f t="shared" si="43"/>
        <v>0</v>
      </c>
      <c r="AE26" s="82">
        <f t="shared" si="44"/>
        <v>20</v>
      </c>
      <c r="AF26" s="85">
        <f t="shared" si="45"/>
        <v>21</v>
      </c>
      <c r="AG26" s="86"/>
      <c r="AH26" s="82">
        <v>4</v>
      </c>
      <c r="AI26" s="82">
        <v>5</v>
      </c>
      <c r="AJ26" s="82">
        <v>0</v>
      </c>
      <c r="AK26" s="82">
        <v>0</v>
      </c>
      <c r="AL26" s="82">
        <v>1</v>
      </c>
      <c r="AM26" s="84">
        <f t="shared" si="46"/>
        <v>0</v>
      </c>
      <c r="AN26" s="82">
        <f t="shared" si="47"/>
        <v>5</v>
      </c>
      <c r="AO26" s="82">
        <f t="shared" si="48"/>
        <v>0</v>
      </c>
      <c r="AP26" s="82">
        <f t="shared" si="49"/>
        <v>0</v>
      </c>
      <c r="AQ26" s="82">
        <f t="shared" si="50"/>
        <v>5</v>
      </c>
      <c r="AR26" s="85">
        <f t="shared" si="51"/>
        <v>10</v>
      </c>
      <c r="AS26" s="86"/>
      <c r="AT26" s="82">
        <f t="shared" si="52"/>
        <v>13</v>
      </c>
      <c r="AU26" s="82">
        <f t="shared" si="53"/>
        <v>7</v>
      </c>
      <c r="AV26" s="82">
        <f t="shared" si="54"/>
        <v>3</v>
      </c>
      <c r="AW26" s="82">
        <f t="shared" si="55"/>
        <v>1</v>
      </c>
      <c r="AX26" s="82">
        <f t="shared" si="56"/>
        <v>6</v>
      </c>
      <c r="AY26" s="84">
        <f t="shared" si="57"/>
        <v>0</v>
      </c>
      <c r="AZ26" s="82">
        <f t="shared" si="58"/>
        <v>7</v>
      </c>
      <c r="BA26" s="82">
        <f t="shared" si="59"/>
        <v>6</v>
      </c>
      <c r="BB26" s="82">
        <f t="shared" si="60"/>
        <v>3</v>
      </c>
      <c r="BC26" s="82">
        <f t="shared" si="61"/>
        <v>30</v>
      </c>
      <c r="BD26" s="87">
        <f t="shared" si="62"/>
        <v>46</v>
      </c>
    </row>
    <row r="27" spans="1:56" ht="18">
      <c r="A27" s="81" t="s">
        <v>79</v>
      </c>
      <c r="B27" s="3">
        <v>28</v>
      </c>
      <c r="C27" s="66" t="s">
        <v>368</v>
      </c>
      <c r="D27" s="66" t="s">
        <v>369</v>
      </c>
      <c r="E27" s="66" t="s">
        <v>370</v>
      </c>
      <c r="F27" s="66" t="s">
        <v>371</v>
      </c>
      <c r="G27" s="82" t="s">
        <v>372</v>
      </c>
      <c r="H27" s="83" t="s">
        <v>373</v>
      </c>
      <c r="I27" s="83"/>
      <c r="J27" s="82">
        <v>2</v>
      </c>
      <c r="K27" s="82">
        <v>3</v>
      </c>
      <c r="L27" s="82">
        <v>0</v>
      </c>
      <c r="M27" s="82">
        <v>2</v>
      </c>
      <c r="N27" s="82">
        <v>3</v>
      </c>
      <c r="O27" s="84">
        <f t="shared" si="34"/>
        <v>0</v>
      </c>
      <c r="P27" s="82">
        <f t="shared" si="35"/>
        <v>3</v>
      </c>
      <c r="Q27" s="82">
        <f t="shared" si="36"/>
        <v>0</v>
      </c>
      <c r="R27" s="82">
        <f t="shared" si="37"/>
        <v>6</v>
      </c>
      <c r="S27" s="82">
        <f t="shared" si="38"/>
        <v>15</v>
      </c>
      <c r="T27" s="85">
        <f t="shared" si="39"/>
        <v>24</v>
      </c>
      <c r="U27" s="86"/>
      <c r="V27" s="82">
        <v>3</v>
      </c>
      <c r="W27" s="82">
        <v>4</v>
      </c>
      <c r="X27" s="82">
        <v>1</v>
      </c>
      <c r="Y27" s="82">
        <v>2</v>
      </c>
      <c r="Z27" s="82">
        <v>0</v>
      </c>
      <c r="AA27" s="84">
        <f t="shared" si="40"/>
        <v>0</v>
      </c>
      <c r="AB27" s="82">
        <f t="shared" si="41"/>
        <v>4</v>
      </c>
      <c r="AC27" s="82">
        <f t="shared" si="42"/>
        <v>2</v>
      </c>
      <c r="AD27" s="82">
        <f t="shared" si="43"/>
        <v>6</v>
      </c>
      <c r="AE27" s="82">
        <f t="shared" si="44"/>
        <v>0</v>
      </c>
      <c r="AF27" s="85">
        <f t="shared" si="45"/>
        <v>12</v>
      </c>
      <c r="AG27" s="86"/>
      <c r="AH27" s="82">
        <v>5</v>
      </c>
      <c r="AI27" s="82">
        <v>2</v>
      </c>
      <c r="AJ27" s="82">
        <v>0</v>
      </c>
      <c r="AK27" s="82">
        <v>1</v>
      </c>
      <c r="AL27" s="82">
        <v>2</v>
      </c>
      <c r="AM27" s="84">
        <f t="shared" si="46"/>
        <v>0</v>
      </c>
      <c r="AN27" s="82">
        <f t="shared" si="47"/>
        <v>2</v>
      </c>
      <c r="AO27" s="82">
        <f t="shared" si="48"/>
        <v>0</v>
      </c>
      <c r="AP27" s="82">
        <f t="shared" si="49"/>
        <v>3</v>
      </c>
      <c r="AQ27" s="82">
        <f t="shared" si="50"/>
        <v>10</v>
      </c>
      <c r="AR27" s="85">
        <f t="shared" si="51"/>
        <v>15</v>
      </c>
      <c r="AS27" s="86"/>
      <c r="AT27" s="82">
        <f t="shared" si="52"/>
        <v>10</v>
      </c>
      <c r="AU27" s="82">
        <f t="shared" si="53"/>
        <v>9</v>
      </c>
      <c r="AV27" s="82">
        <f t="shared" si="54"/>
        <v>1</v>
      </c>
      <c r="AW27" s="82">
        <f t="shared" si="55"/>
        <v>5</v>
      </c>
      <c r="AX27" s="82">
        <f t="shared" si="56"/>
        <v>5</v>
      </c>
      <c r="AY27" s="84">
        <f t="shared" si="57"/>
        <v>0</v>
      </c>
      <c r="AZ27" s="82">
        <f t="shared" si="58"/>
        <v>9</v>
      </c>
      <c r="BA27" s="82">
        <f t="shared" si="59"/>
        <v>2</v>
      </c>
      <c r="BB27" s="82">
        <f t="shared" si="60"/>
        <v>15</v>
      </c>
      <c r="BC27" s="82">
        <f t="shared" si="61"/>
        <v>25</v>
      </c>
      <c r="BD27" s="87">
        <f t="shared" si="62"/>
        <v>51</v>
      </c>
    </row>
    <row r="28" spans="1:56" ht="18">
      <c r="A28" s="81" t="s">
        <v>79</v>
      </c>
      <c r="B28" s="3">
        <v>20</v>
      </c>
      <c r="C28" s="3" t="s">
        <v>142</v>
      </c>
      <c r="D28" s="3" t="s">
        <v>143</v>
      </c>
      <c r="E28" s="3" t="s">
        <v>175</v>
      </c>
      <c r="F28" s="3" t="s">
        <v>144</v>
      </c>
      <c r="G28" s="53" t="s">
        <v>145</v>
      </c>
      <c r="H28" s="43" t="s">
        <v>76</v>
      </c>
      <c r="I28" s="43" t="s">
        <v>77</v>
      </c>
      <c r="J28" s="82">
        <v>3</v>
      </c>
      <c r="K28" s="82">
        <v>3</v>
      </c>
      <c r="L28" s="82">
        <v>1</v>
      </c>
      <c r="M28" s="82">
        <v>2</v>
      </c>
      <c r="N28" s="82">
        <v>1</v>
      </c>
      <c r="O28" s="84">
        <f t="shared" si="34"/>
        <v>0</v>
      </c>
      <c r="P28" s="82">
        <f t="shared" si="35"/>
        <v>3</v>
      </c>
      <c r="Q28" s="82">
        <f t="shared" si="36"/>
        <v>2</v>
      </c>
      <c r="R28" s="82">
        <f t="shared" si="37"/>
        <v>6</v>
      </c>
      <c r="S28" s="82">
        <f t="shared" si="38"/>
        <v>5</v>
      </c>
      <c r="T28" s="85">
        <f t="shared" si="39"/>
        <v>16</v>
      </c>
      <c r="U28" s="86"/>
      <c r="V28" s="82">
        <v>0</v>
      </c>
      <c r="W28" s="82">
        <v>3</v>
      </c>
      <c r="X28" s="82">
        <v>2</v>
      </c>
      <c r="Y28" s="82">
        <v>4</v>
      </c>
      <c r="Z28" s="82">
        <v>1</v>
      </c>
      <c r="AA28" s="84">
        <f t="shared" si="40"/>
        <v>0</v>
      </c>
      <c r="AB28" s="82">
        <f t="shared" si="41"/>
        <v>3</v>
      </c>
      <c r="AC28" s="82">
        <f t="shared" si="42"/>
        <v>4</v>
      </c>
      <c r="AD28" s="82">
        <f t="shared" si="43"/>
        <v>12</v>
      </c>
      <c r="AE28" s="82">
        <f t="shared" si="44"/>
        <v>5</v>
      </c>
      <c r="AF28" s="85">
        <f t="shared" si="45"/>
        <v>24</v>
      </c>
      <c r="AG28" s="86"/>
      <c r="AH28" s="82">
        <v>2</v>
      </c>
      <c r="AI28" s="82">
        <v>3</v>
      </c>
      <c r="AJ28" s="82">
        <v>4</v>
      </c>
      <c r="AK28" s="82">
        <v>1</v>
      </c>
      <c r="AL28" s="82">
        <v>0</v>
      </c>
      <c r="AM28" s="84">
        <f t="shared" si="46"/>
        <v>0</v>
      </c>
      <c r="AN28" s="82">
        <f t="shared" si="47"/>
        <v>3</v>
      </c>
      <c r="AO28" s="82">
        <f t="shared" si="48"/>
        <v>8</v>
      </c>
      <c r="AP28" s="82">
        <f t="shared" si="49"/>
        <v>3</v>
      </c>
      <c r="AQ28" s="82">
        <f t="shared" si="50"/>
        <v>0</v>
      </c>
      <c r="AR28" s="85">
        <f t="shared" si="51"/>
        <v>14</v>
      </c>
      <c r="AS28" s="86"/>
      <c r="AT28" s="82">
        <f t="shared" si="52"/>
        <v>5</v>
      </c>
      <c r="AU28" s="82">
        <f t="shared" si="53"/>
        <v>9</v>
      </c>
      <c r="AV28" s="82">
        <f t="shared" si="54"/>
        <v>7</v>
      </c>
      <c r="AW28" s="82">
        <f t="shared" si="55"/>
        <v>7</v>
      </c>
      <c r="AX28" s="82">
        <f t="shared" si="56"/>
        <v>2</v>
      </c>
      <c r="AY28" s="84">
        <f t="shared" si="57"/>
        <v>0</v>
      </c>
      <c r="AZ28" s="82">
        <f t="shared" si="58"/>
        <v>9</v>
      </c>
      <c r="BA28" s="82">
        <f t="shared" si="59"/>
        <v>14</v>
      </c>
      <c r="BB28" s="82">
        <f t="shared" si="60"/>
        <v>21</v>
      </c>
      <c r="BC28" s="82">
        <f t="shared" si="61"/>
        <v>10</v>
      </c>
      <c r="BD28" s="87">
        <f t="shared" si="62"/>
        <v>54</v>
      </c>
    </row>
    <row r="29" spans="1:56" ht="18">
      <c r="A29" s="81" t="s">
        <v>79</v>
      </c>
      <c r="B29" s="3">
        <v>26</v>
      </c>
      <c r="C29" s="3" t="s">
        <v>329</v>
      </c>
      <c r="D29" s="3" t="s">
        <v>330</v>
      </c>
      <c r="E29" s="3" t="s">
        <v>331</v>
      </c>
      <c r="F29" s="3" t="s">
        <v>332</v>
      </c>
      <c r="G29" s="53" t="s">
        <v>75</v>
      </c>
      <c r="H29" s="43" t="s">
        <v>333</v>
      </c>
      <c r="I29" s="91" t="s">
        <v>104</v>
      </c>
      <c r="J29" s="82">
        <v>0</v>
      </c>
      <c r="K29" s="82">
        <v>1</v>
      </c>
      <c r="L29" s="82">
        <v>2</v>
      </c>
      <c r="M29" s="82">
        <v>4</v>
      </c>
      <c r="N29" s="82">
        <v>3</v>
      </c>
      <c r="O29" s="84">
        <f t="shared" si="34"/>
        <v>0</v>
      </c>
      <c r="P29" s="82">
        <f t="shared" si="35"/>
        <v>1</v>
      </c>
      <c r="Q29" s="82">
        <f t="shared" si="36"/>
        <v>4</v>
      </c>
      <c r="R29" s="82">
        <f t="shared" si="37"/>
        <v>12</v>
      </c>
      <c r="S29" s="82">
        <f t="shared" si="38"/>
        <v>15</v>
      </c>
      <c r="T29" s="85">
        <f t="shared" si="39"/>
        <v>32</v>
      </c>
      <c r="U29" s="86"/>
      <c r="V29" s="82">
        <v>1</v>
      </c>
      <c r="W29" s="82">
        <v>3</v>
      </c>
      <c r="X29" s="82">
        <v>2</v>
      </c>
      <c r="Y29" s="82">
        <v>4</v>
      </c>
      <c r="Z29" s="82">
        <v>0</v>
      </c>
      <c r="AA29" s="84">
        <f t="shared" si="40"/>
        <v>0</v>
      </c>
      <c r="AB29" s="82">
        <f t="shared" si="41"/>
        <v>3</v>
      </c>
      <c r="AC29" s="82">
        <f t="shared" si="42"/>
        <v>4</v>
      </c>
      <c r="AD29" s="82">
        <f t="shared" si="43"/>
        <v>12</v>
      </c>
      <c r="AE29" s="82">
        <f t="shared" si="44"/>
        <v>0</v>
      </c>
      <c r="AF29" s="85">
        <f t="shared" si="45"/>
        <v>19</v>
      </c>
      <c r="AG29" s="86"/>
      <c r="AH29" s="82">
        <v>0</v>
      </c>
      <c r="AI29" s="82">
        <v>2</v>
      </c>
      <c r="AJ29" s="82">
        <v>4</v>
      </c>
      <c r="AK29" s="82">
        <v>3</v>
      </c>
      <c r="AL29" s="82">
        <v>1</v>
      </c>
      <c r="AM29" s="84">
        <f t="shared" si="46"/>
        <v>0</v>
      </c>
      <c r="AN29" s="82">
        <f t="shared" si="47"/>
        <v>2</v>
      </c>
      <c r="AO29" s="82">
        <f t="shared" si="48"/>
        <v>8</v>
      </c>
      <c r="AP29" s="82">
        <f t="shared" si="49"/>
        <v>9</v>
      </c>
      <c r="AQ29" s="82">
        <f t="shared" si="50"/>
        <v>5</v>
      </c>
      <c r="AR29" s="85">
        <f t="shared" si="51"/>
        <v>24</v>
      </c>
      <c r="AS29" s="86"/>
      <c r="AT29" s="82">
        <f t="shared" si="52"/>
        <v>1</v>
      </c>
      <c r="AU29" s="82">
        <f t="shared" si="53"/>
        <v>6</v>
      </c>
      <c r="AV29" s="82">
        <f t="shared" si="54"/>
        <v>8</v>
      </c>
      <c r="AW29" s="82">
        <f t="shared" si="55"/>
        <v>11</v>
      </c>
      <c r="AX29" s="82">
        <f t="shared" si="56"/>
        <v>4</v>
      </c>
      <c r="AY29" s="84">
        <f t="shared" si="57"/>
        <v>0</v>
      </c>
      <c r="AZ29" s="82">
        <f t="shared" si="58"/>
        <v>6</v>
      </c>
      <c r="BA29" s="82">
        <f t="shared" si="59"/>
        <v>16</v>
      </c>
      <c r="BB29" s="82">
        <f t="shared" si="60"/>
        <v>33</v>
      </c>
      <c r="BC29" s="82">
        <f t="shared" si="61"/>
        <v>20</v>
      </c>
      <c r="BD29" s="87">
        <f t="shared" si="62"/>
        <v>75</v>
      </c>
    </row>
    <row r="30" spans="1:56" ht="18">
      <c r="A30" s="81" t="s">
        <v>79</v>
      </c>
      <c r="B30" s="3">
        <v>31</v>
      </c>
      <c r="C30" s="66" t="s">
        <v>378</v>
      </c>
      <c r="D30" s="66" t="s">
        <v>379</v>
      </c>
      <c r="E30" s="66" t="s">
        <v>380</v>
      </c>
      <c r="F30" s="92">
        <v>820195110097</v>
      </c>
      <c r="G30" s="82" t="s">
        <v>12</v>
      </c>
      <c r="H30" s="83" t="s">
        <v>381</v>
      </c>
      <c r="I30" s="91" t="s">
        <v>24</v>
      </c>
      <c r="J30" s="82">
        <v>1</v>
      </c>
      <c r="K30" s="82">
        <v>1</v>
      </c>
      <c r="L30" s="82">
        <v>2</v>
      </c>
      <c r="M30" s="82">
        <v>3</v>
      </c>
      <c r="N30" s="82">
        <v>3</v>
      </c>
      <c r="O30" s="84">
        <f t="shared" si="34"/>
        <v>0</v>
      </c>
      <c r="P30" s="82">
        <f t="shared" si="35"/>
        <v>1</v>
      </c>
      <c r="Q30" s="82">
        <f t="shared" si="36"/>
        <v>4</v>
      </c>
      <c r="R30" s="82">
        <f t="shared" si="37"/>
        <v>9</v>
      </c>
      <c r="S30" s="82">
        <f t="shared" si="38"/>
        <v>15</v>
      </c>
      <c r="T30" s="85">
        <f t="shared" si="39"/>
        <v>29</v>
      </c>
      <c r="U30" s="86"/>
      <c r="V30" s="82">
        <v>1</v>
      </c>
      <c r="W30" s="82">
        <v>3</v>
      </c>
      <c r="X30" s="82">
        <v>3</v>
      </c>
      <c r="Y30" s="82">
        <v>2</v>
      </c>
      <c r="Z30" s="82">
        <v>1</v>
      </c>
      <c r="AA30" s="84">
        <f t="shared" si="40"/>
        <v>0</v>
      </c>
      <c r="AB30" s="82">
        <f t="shared" si="41"/>
        <v>3</v>
      </c>
      <c r="AC30" s="82">
        <f t="shared" si="42"/>
        <v>6</v>
      </c>
      <c r="AD30" s="82">
        <f t="shared" si="43"/>
        <v>6</v>
      </c>
      <c r="AE30" s="82">
        <f t="shared" si="44"/>
        <v>5</v>
      </c>
      <c r="AF30" s="85">
        <f t="shared" si="45"/>
        <v>20</v>
      </c>
      <c r="AG30" s="86"/>
      <c r="AH30" s="82">
        <v>0</v>
      </c>
      <c r="AI30" s="82">
        <v>2</v>
      </c>
      <c r="AJ30" s="82">
        <v>2</v>
      </c>
      <c r="AK30" s="82">
        <v>4</v>
      </c>
      <c r="AL30" s="82">
        <v>2</v>
      </c>
      <c r="AM30" s="84">
        <f t="shared" si="46"/>
        <v>0</v>
      </c>
      <c r="AN30" s="82">
        <f t="shared" si="47"/>
        <v>2</v>
      </c>
      <c r="AO30" s="82">
        <f t="shared" si="48"/>
        <v>4</v>
      </c>
      <c r="AP30" s="82">
        <f t="shared" si="49"/>
        <v>12</v>
      </c>
      <c r="AQ30" s="82">
        <f t="shared" si="50"/>
        <v>10</v>
      </c>
      <c r="AR30" s="85">
        <f t="shared" si="51"/>
        <v>28</v>
      </c>
      <c r="AS30" s="86"/>
      <c r="AT30" s="82">
        <f t="shared" si="52"/>
        <v>2</v>
      </c>
      <c r="AU30" s="82">
        <f t="shared" si="53"/>
        <v>6</v>
      </c>
      <c r="AV30" s="82">
        <f t="shared" si="54"/>
        <v>7</v>
      </c>
      <c r="AW30" s="82">
        <f t="shared" si="55"/>
        <v>9</v>
      </c>
      <c r="AX30" s="82">
        <f t="shared" si="56"/>
        <v>6</v>
      </c>
      <c r="AY30" s="84">
        <f t="shared" si="57"/>
        <v>0</v>
      </c>
      <c r="AZ30" s="82">
        <f t="shared" si="58"/>
        <v>6</v>
      </c>
      <c r="BA30" s="82">
        <f t="shared" si="59"/>
        <v>14</v>
      </c>
      <c r="BB30" s="82">
        <f t="shared" si="60"/>
        <v>27</v>
      </c>
      <c r="BC30" s="82">
        <f t="shared" si="61"/>
        <v>30</v>
      </c>
      <c r="BD30" s="87">
        <f t="shared" si="62"/>
        <v>77</v>
      </c>
    </row>
    <row r="31" spans="1:56" ht="18">
      <c r="A31" s="81" t="s">
        <v>79</v>
      </c>
      <c r="B31" s="66">
        <v>23</v>
      </c>
      <c r="C31" s="66" t="s">
        <v>355</v>
      </c>
      <c r="D31" s="66" t="s">
        <v>356</v>
      </c>
      <c r="E31" s="66" t="s">
        <v>357</v>
      </c>
      <c r="F31" s="66"/>
      <c r="G31" s="82" t="s">
        <v>75</v>
      </c>
      <c r="H31" s="83" t="s">
        <v>358</v>
      </c>
      <c r="I31" s="91" t="s">
        <v>305</v>
      </c>
      <c r="J31" s="82">
        <v>0</v>
      </c>
      <c r="K31" s="82">
        <v>2</v>
      </c>
      <c r="L31" s="82">
        <v>3</v>
      </c>
      <c r="M31" s="82">
        <v>3</v>
      </c>
      <c r="N31" s="82">
        <v>2</v>
      </c>
      <c r="O31" s="84">
        <f t="shared" si="34"/>
        <v>0</v>
      </c>
      <c r="P31" s="82">
        <f t="shared" si="35"/>
        <v>2</v>
      </c>
      <c r="Q31" s="82">
        <f t="shared" si="36"/>
        <v>6</v>
      </c>
      <c r="R31" s="82">
        <f t="shared" si="37"/>
        <v>9</v>
      </c>
      <c r="S31" s="82">
        <f t="shared" si="38"/>
        <v>10</v>
      </c>
      <c r="T31" s="85">
        <f t="shared" si="39"/>
        <v>27</v>
      </c>
      <c r="U31" s="86"/>
      <c r="V31" s="82">
        <v>1</v>
      </c>
      <c r="W31" s="82">
        <v>2</v>
      </c>
      <c r="X31" s="82">
        <v>1</v>
      </c>
      <c r="Y31" s="82">
        <v>5</v>
      </c>
      <c r="Z31" s="82">
        <v>1</v>
      </c>
      <c r="AA31" s="84">
        <f t="shared" si="40"/>
        <v>0</v>
      </c>
      <c r="AB31" s="82">
        <f t="shared" si="41"/>
        <v>2</v>
      </c>
      <c r="AC31" s="82">
        <f t="shared" si="42"/>
        <v>2</v>
      </c>
      <c r="AD31" s="82">
        <f t="shared" si="43"/>
        <v>15</v>
      </c>
      <c r="AE31" s="82">
        <f t="shared" si="44"/>
        <v>5</v>
      </c>
      <c r="AF31" s="85">
        <f t="shared" si="45"/>
        <v>24</v>
      </c>
      <c r="AG31" s="86"/>
      <c r="AH31" s="82">
        <v>0</v>
      </c>
      <c r="AI31" s="82">
        <v>2</v>
      </c>
      <c r="AJ31" s="82">
        <v>1</v>
      </c>
      <c r="AK31" s="82">
        <v>6</v>
      </c>
      <c r="AL31" s="82">
        <v>1</v>
      </c>
      <c r="AM31" s="84">
        <f t="shared" si="46"/>
        <v>0</v>
      </c>
      <c r="AN31" s="82">
        <f t="shared" si="47"/>
        <v>2</v>
      </c>
      <c r="AO31" s="82">
        <f t="shared" si="48"/>
        <v>2</v>
      </c>
      <c r="AP31" s="82">
        <f t="shared" si="49"/>
        <v>18</v>
      </c>
      <c r="AQ31" s="82">
        <f t="shared" si="50"/>
        <v>5</v>
      </c>
      <c r="AR31" s="85">
        <f t="shared" si="51"/>
        <v>27</v>
      </c>
      <c r="AS31" s="86"/>
      <c r="AT31" s="82">
        <f t="shared" si="52"/>
        <v>1</v>
      </c>
      <c r="AU31" s="82">
        <f t="shared" si="53"/>
        <v>6</v>
      </c>
      <c r="AV31" s="82">
        <f t="shared" si="54"/>
        <v>5</v>
      </c>
      <c r="AW31" s="82">
        <f t="shared" si="55"/>
        <v>14</v>
      </c>
      <c r="AX31" s="82">
        <f t="shared" si="56"/>
        <v>4</v>
      </c>
      <c r="AY31" s="84">
        <f t="shared" si="57"/>
        <v>0</v>
      </c>
      <c r="AZ31" s="82">
        <f t="shared" si="58"/>
        <v>6</v>
      </c>
      <c r="BA31" s="82">
        <f t="shared" si="59"/>
        <v>10</v>
      </c>
      <c r="BB31" s="82">
        <f t="shared" si="60"/>
        <v>42</v>
      </c>
      <c r="BC31" s="82">
        <f t="shared" si="61"/>
        <v>20</v>
      </c>
      <c r="BD31" s="87">
        <f t="shared" si="62"/>
        <v>78</v>
      </c>
    </row>
    <row r="32" spans="1:56" ht="18">
      <c r="A32" s="81" t="s">
        <v>79</v>
      </c>
      <c r="B32" s="3">
        <v>29</v>
      </c>
      <c r="C32" s="66" t="s">
        <v>374</v>
      </c>
      <c r="D32" s="66" t="s">
        <v>45</v>
      </c>
      <c r="E32" s="66" t="s">
        <v>29</v>
      </c>
      <c r="F32" s="66" t="s">
        <v>375</v>
      </c>
      <c r="G32" s="82" t="s">
        <v>88</v>
      </c>
      <c r="H32" s="83"/>
      <c r="I32" s="89"/>
      <c r="J32" s="82">
        <v>1</v>
      </c>
      <c r="K32" s="82">
        <v>2</v>
      </c>
      <c r="L32" s="82">
        <v>0</v>
      </c>
      <c r="M32" s="82">
        <v>3</v>
      </c>
      <c r="N32" s="82">
        <v>4</v>
      </c>
      <c r="O32" s="84">
        <f t="shared" si="34"/>
        <v>0</v>
      </c>
      <c r="P32" s="82">
        <f t="shared" si="35"/>
        <v>2</v>
      </c>
      <c r="Q32" s="82">
        <f t="shared" si="36"/>
        <v>0</v>
      </c>
      <c r="R32" s="82">
        <f t="shared" si="37"/>
        <v>9</v>
      </c>
      <c r="S32" s="82">
        <f t="shared" si="38"/>
        <v>20</v>
      </c>
      <c r="T32" s="85">
        <f t="shared" si="39"/>
        <v>31</v>
      </c>
      <c r="U32" s="86"/>
      <c r="V32" s="82">
        <v>0</v>
      </c>
      <c r="W32" s="82">
        <v>2</v>
      </c>
      <c r="X32" s="82">
        <v>0</v>
      </c>
      <c r="Y32" s="82">
        <v>6</v>
      </c>
      <c r="Z32" s="82">
        <v>2</v>
      </c>
      <c r="AA32" s="84">
        <f t="shared" si="40"/>
        <v>0</v>
      </c>
      <c r="AB32" s="82">
        <f t="shared" si="41"/>
        <v>2</v>
      </c>
      <c r="AC32" s="82">
        <f t="shared" si="42"/>
        <v>0</v>
      </c>
      <c r="AD32" s="82">
        <f t="shared" si="43"/>
        <v>18</v>
      </c>
      <c r="AE32" s="82">
        <f t="shared" si="44"/>
        <v>10</v>
      </c>
      <c r="AF32" s="85">
        <f t="shared" si="45"/>
        <v>30</v>
      </c>
      <c r="AG32" s="86"/>
      <c r="AH32" s="82">
        <v>2</v>
      </c>
      <c r="AI32" s="82">
        <v>1</v>
      </c>
      <c r="AJ32" s="82">
        <v>1</v>
      </c>
      <c r="AK32" s="82">
        <v>5</v>
      </c>
      <c r="AL32" s="82">
        <v>1</v>
      </c>
      <c r="AM32" s="84">
        <f t="shared" si="46"/>
        <v>0</v>
      </c>
      <c r="AN32" s="82">
        <f t="shared" si="47"/>
        <v>1</v>
      </c>
      <c r="AO32" s="82">
        <f t="shared" si="48"/>
        <v>2</v>
      </c>
      <c r="AP32" s="82">
        <f t="shared" si="49"/>
        <v>15</v>
      </c>
      <c r="AQ32" s="82">
        <f t="shared" si="50"/>
        <v>5</v>
      </c>
      <c r="AR32" s="85">
        <f t="shared" si="51"/>
        <v>23</v>
      </c>
      <c r="AS32" s="86"/>
      <c r="AT32" s="82">
        <f t="shared" si="52"/>
        <v>3</v>
      </c>
      <c r="AU32" s="82">
        <f t="shared" si="53"/>
        <v>5</v>
      </c>
      <c r="AV32" s="82">
        <f t="shared" si="54"/>
        <v>1</v>
      </c>
      <c r="AW32" s="82">
        <f t="shared" si="55"/>
        <v>14</v>
      </c>
      <c r="AX32" s="82">
        <f t="shared" si="56"/>
        <v>7</v>
      </c>
      <c r="AY32" s="84">
        <f t="shared" si="57"/>
        <v>0</v>
      </c>
      <c r="AZ32" s="82">
        <f t="shared" si="58"/>
        <v>5</v>
      </c>
      <c r="BA32" s="82">
        <f t="shared" si="59"/>
        <v>2</v>
      </c>
      <c r="BB32" s="82">
        <f t="shared" si="60"/>
        <v>42</v>
      </c>
      <c r="BC32" s="82">
        <f t="shared" si="61"/>
        <v>35</v>
      </c>
      <c r="BD32" s="87">
        <f t="shared" si="62"/>
        <v>84</v>
      </c>
    </row>
    <row r="33" spans="1:56" ht="18">
      <c r="A33" s="81" t="s">
        <v>79</v>
      </c>
      <c r="B33" s="3">
        <v>30</v>
      </c>
      <c r="C33" s="66" t="s">
        <v>376</v>
      </c>
      <c r="D33" s="66" t="s">
        <v>377</v>
      </c>
      <c r="E33" s="3" t="s">
        <v>297</v>
      </c>
      <c r="F33" s="3"/>
      <c r="G33" s="82" t="s">
        <v>75</v>
      </c>
      <c r="H33" s="43" t="s">
        <v>304</v>
      </c>
      <c r="I33" s="89" t="s">
        <v>77</v>
      </c>
      <c r="J33" s="82">
        <v>0</v>
      </c>
      <c r="K33" s="82">
        <v>0</v>
      </c>
      <c r="L33" s="82">
        <v>2</v>
      </c>
      <c r="M33" s="82">
        <v>6</v>
      </c>
      <c r="N33" s="82">
        <v>2</v>
      </c>
      <c r="O33" s="84">
        <f t="shared" si="34"/>
        <v>0</v>
      </c>
      <c r="P33" s="82">
        <f t="shared" si="35"/>
        <v>0</v>
      </c>
      <c r="Q33" s="82">
        <f t="shared" si="36"/>
        <v>4</v>
      </c>
      <c r="R33" s="82">
        <f t="shared" si="37"/>
        <v>18</v>
      </c>
      <c r="S33" s="82">
        <f t="shared" si="38"/>
        <v>10</v>
      </c>
      <c r="T33" s="85">
        <f t="shared" si="39"/>
        <v>32</v>
      </c>
      <c r="U33" s="86"/>
      <c r="V33" s="82">
        <v>0</v>
      </c>
      <c r="W33" s="82">
        <v>1</v>
      </c>
      <c r="X33" s="82">
        <v>1</v>
      </c>
      <c r="Y33" s="82">
        <v>6</v>
      </c>
      <c r="Z33" s="82">
        <v>2</v>
      </c>
      <c r="AA33" s="84">
        <f t="shared" si="40"/>
        <v>0</v>
      </c>
      <c r="AB33" s="82">
        <f t="shared" si="41"/>
        <v>1</v>
      </c>
      <c r="AC33" s="82">
        <f t="shared" si="42"/>
        <v>2</v>
      </c>
      <c r="AD33" s="82">
        <f t="shared" si="43"/>
        <v>18</v>
      </c>
      <c r="AE33" s="82">
        <f t="shared" si="44"/>
        <v>10</v>
      </c>
      <c r="AF33" s="85">
        <f t="shared" si="45"/>
        <v>31</v>
      </c>
      <c r="AG33" s="86"/>
      <c r="AH33" s="82">
        <v>0</v>
      </c>
      <c r="AI33" s="82">
        <v>1</v>
      </c>
      <c r="AJ33" s="82">
        <v>3</v>
      </c>
      <c r="AK33" s="82">
        <v>3</v>
      </c>
      <c r="AL33" s="82">
        <v>3</v>
      </c>
      <c r="AM33" s="84">
        <f t="shared" si="46"/>
        <v>0</v>
      </c>
      <c r="AN33" s="82">
        <f t="shared" si="47"/>
        <v>1</v>
      </c>
      <c r="AO33" s="82">
        <f t="shared" si="48"/>
        <v>6</v>
      </c>
      <c r="AP33" s="82">
        <f t="shared" si="49"/>
        <v>9</v>
      </c>
      <c r="AQ33" s="82">
        <f t="shared" si="50"/>
        <v>15</v>
      </c>
      <c r="AR33" s="85">
        <f t="shared" si="51"/>
        <v>31</v>
      </c>
      <c r="AS33" s="86"/>
      <c r="AT33" s="82">
        <f t="shared" si="52"/>
        <v>0</v>
      </c>
      <c r="AU33" s="82">
        <f t="shared" si="53"/>
        <v>2</v>
      </c>
      <c r="AV33" s="82">
        <f t="shared" si="54"/>
        <v>6</v>
      </c>
      <c r="AW33" s="82">
        <f t="shared" si="55"/>
        <v>15</v>
      </c>
      <c r="AX33" s="82">
        <f t="shared" si="56"/>
        <v>7</v>
      </c>
      <c r="AY33" s="84">
        <f t="shared" si="57"/>
        <v>0</v>
      </c>
      <c r="AZ33" s="82">
        <f t="shared" si="58"/>
        <v>2</v>
      </c>
      <c r="BA33" s="82">
        <f t="shared" si="59"/>
        <v>12</v>
      </c>
      <c r="BB33" s="82">
        <f t="shared" si="60"/>
        <v>45</v>
      </c>
      <c r="BC33" s="82">
        <f t="shared" si="61"/>
        <v>35</v>
      </c>
      <c r="BD33" s="87">
        <f t="shared" si="62"/>
        <v>94</v>
      </c>
    </row>
    <row r="34" spans="1:56" ht="18">
      <c r="A34" s="10"/>
      <c r="B34" s="1"/>
      <c r="C34" s="12"/>
      <c r="D34" s="12"/>
      <c r="E34" s="12"/>
      <c r="F34" s="12"/>
      <c r="G34" s="51"/>
      <c r="H34" s="38"/>
      <c r="I34" s="42"/>
      <c r="J34" s="20"/>
      <c r="K34" s="20"/>
      <c r="L34" s="20"/>
      <c r="M34" s="20"/>
      <c r="N34" s="20"/>
      <c r="O34" s="24"/>
      <c r="P34" s="20"/>
      <c r="Q34" s="20"/>
      <c r="R34" s="20"/>
      <c r="S34" s="20"/>
      <c r="T34" s="25"/>
      <c r="V34" s="20"/>
      <c r="W34" s="20"/>
      <c r="X34" s="20"/>
      <c r="Y34" s="20"/>
      <c r="Z34" s="20"/>
      <c r="AA34" s="24"/>
      <c r="AB34" s="20"/>
      <c r="AC34" s="20"/>
      <c r="AD34" s="20"/>
      <c r="AE34" s="20"/>
      <c r="AF34" s="25"/>
      <c r="AH34" s="20"/>
      <c r="AI34" s="20"/>
      <c r="AJ34" s="20"/>
      <c r="AK34" s="20"/>
      <c r="AL34" s="20"/>
      <c r="AM34" s="24"/>
      <c r="AN34" s="20"/>
      <c r="AO34" s="20"/>
      <c r="AP34" s="20"/>
      <c r="AQ34" s="20"/>
      <c r="AR34" s="25"/>
      <c r="AT34" s="20"/>
      <c r="AU34" s="20"/>
      <c r="AV34" s="20"/>
      <c r="AW34" s="20"/>
      <c r="AX34" s="20"/>
      <c r="AY34" s="24"/>
      <c r="AZ34" s="20"/>
      <c r="BA34" s="20"/>
      <c r="BB34" s="20"/>
      <c r="BC34" s="20"/>
      <c r="BD34" s="31"/>
    </row>
    <row r="35" spans="1:56" ht="18">
      <c r="A35" s="34" t="s">
        <v>152</v>
      </c>
      <c r="B35" s="1">
        <v>82</v>
      </c>
      <c r="C35" s="1" t="s">
        <v>285</v>
      </c>
      <c r="D35" s="1" t="s">
        <v>147</v>
      </c>
      <c r="E35" s="3" t="s">
        <v>298</v>
      </c>
      <c r="F35" s="2">
        <v>770391203845</v>
      </c>
      <c r="G35" s="50" t="s">
        <v>75</v>
      </c>
      <c r="H35" s="37" t="s">
        <v>97</v>
      </c>
      <c r="I35" s="37" t="s">
        <v>104</v>
      </c>
      <c r="J35" s="20">
        <v>9</v>
      </c>
      <c r="K35" s="20">
        <v>1</v>
      </c>
      <c r="L35" s="20">
        <v>0</v>
      </c>
      <c r="M35" s="20">
        <v>0</v>
      </c>
      <c r="N35" s="20">
        <v>0</v>
      </c>
      <c r="O35" s="24">
        <f t="shared" ref="O35:O62" si="63">+J35*O$3</f>
        <v>0</v>
      </c>
      <c r="P35" s="20">
        <f t="shared" ref="P35:P62" si="64">+K35*P$3</f>
        <v>1</v>
      </c>
      <c r="Q35" s="20">
        <f t="shared" ref="Q35:Q62" si="65">+L35*Q$3</f>
        <v>0</v>
      </c>
      <c r="R35" s="20">
        <f t="shared" ref="R35:R62" si="66">+M35*R$3</f>
        <v>0</v>
      </c>
      <c r="S35" s="20">
        <f t="shared" ref="S35:S62" si="67">+N35*S$3</f>
        <v>0</v>
      </c>
      <c r="T35" s="25">
        <f t="shared" ref="T35:T62" si="68">+SUM(O35:S35)</f>
        <v>1</v>
      </c>
      <c r="V35" s="20">
        <v>10</v>
      </c>
      <c r="W35" s="20">
        <v>0</v>
      </c>
      <c r="X35" s="20">
        <v>0</v>
      </c>
      <c r="Y35" s="20">
        <v>0</v>
      </c>
      <c r="Z35" s="20">
        <v>0</v>
      </c>
      <c r="AA35" s="24">
        <f t="shared" ref="AA35:AA62" si="69">+V35*AA$3</f>
        <v>0</v>
      </c>
      <c r="AB35" s="20">
        <f t="shared" ref="AB35:AB62" si="70">+W35*AB$3</f>
        <v>0</v>
      </c>
      <c r="AC35" s="20">
        <f t="shared" ref="AC35:AC62" si="71">+X35*AC$3</f>
        <v>0</v>
      </c>
      <c r="AD35" s="20">
        <f t="shared" ref="AD35:AD62" si="72">+Y35*AD$3</f>
        <v>0</v>
      </c>
      <c r="AE35" s="20">
        <f t="shared" ref="AE35:AE62" si="73">+Z35*AE$3</f>
        <v>0</v>
      </c>
      <c r="AF35" s="25">
        <f t="shared" ref="AF35:AF62" si="74">+SUM(AA35:AE35)</f>
        <v>0</v>
      </c>
      <c r="AH35" s="20">
        <v>10</v>
      </c>
      <c r="AI35" s="20">
        <v>0</v>
      </c>
      <c r="AJ35" s="20">
        <v>0</v>
      </c>
      <c r="AK35" s="20">
        <v>0</v>
      </c>
      <c r="AL35" s="20">
        <v>0</v>
      </c>
      <c r="AM35" s="24">
        <f t="shared" ref="AM35:AM62" si="75">+AH35*AM$3</f>
        <v>0</v>
      </c>
      <c r="AN35" s="20">
        <f t="shared" ref="AN35:AN62" si="76">+AI35*AN$3</f>
        <v>0</v>
      </c>
      <c r="AO35" s="20">
        <f t="shared" ref="AO35:AO62" si="77">+AJ35*AO$3</f>
        <v>0</v>
      </c>
      <c r="AP35" s="20">
        <f t="shared" ref="AP35:AP62" si="78">+AK35*AP$3</f>
        <v>0</v>
      </c>
      <c r="AQ35" s="20">
        <f t="shared" ref="AQ35:AQ62" si="79">+AL35*AQ$3</f>
        <v>0</v>
      </c>
      <c r="AR35" s="25">
        <f t="shared" ref="AR35:AR62" si="80">+SUM(AM35:AQ35)</f>
        <v>0</v>
      </c>
      <c r="AT35" s="20">
        <f t="shared" ref="AT35:AT62" si="81">+J35+V35+AH35</f>
        <v>29</v>
      </c>
      <c r="AU35" s="20">
        <f t="shared" ref="AU35:AU62" si="82">+K35+W35+AI35</f>
        <v>1</v>
      </c>
      <c r="AV35" s="20">
        <f t="shared" ref="AV35:AV62" si="83">+L35+X35+AJ35</f>
        <v>0</v>
      </c>
      <c r="AW35" s="20">
        <f t="shared" ref="AW35:AW62" si="84">+M35+Y35+AK35</f>
        <v>0</v>
      </c>
      <c r="AX35" s="20">
        <f t="shared" ref="AX35:AX62" si="85">+N35+Z35+AL35</f>
        <v>0</v>
      </c>
      <c r="AY35" s="24">
        <f t="shared" ref="AY35:AY62" si="86">+O35+AA35+AM35</f>
        <v>0</v>
      </c>
      <c r="AZ35" s="20">
        <f t="shared" ref="AZ35:AZ62" si="87">+P35+AB35+AN35</f>
        <v>1</v>
      </c>
      <c r="BA35" s="20">
        <f t="shared" ref="BA35:BA62" si="88">+Q35+AC35+AO35</f>
        <v>0</v>
      </c>
      <c r="BB35" s="20">
        <f t="shared" ref="BB35:BB62" si="89">+R35+AD35+AP35</f>
        <v>0</v>
      </c>
      <c r="BC35" s="20">
        <f t="shared" ref="BC35:BC62" si="90">+S35+AE35+AQ35</f>
        <v>0</v>
      </c>
      <c r="BD35" s="31">
        <f t="shared" ref="BD35:BD62" si="91">+T35+AF35+AR35</f>
        <v>1</v>
      </c>
    </row>
    <row r="36" spans="1:56" ht="18">
      <c r="A36" s="34" t="s">
        <v>152</v>
      </c>
      <c r="B36" s="1">
        <v>88</v>
      </c>
      <c r="C36" s="4" t="s">
        <v>384</v>
      </c>
      <c r="D36" s="4" t="s">
        <v>385</v>
      </c>
      <c r="E36" s="4" t="s">
        <v>386</v>
      </c>
      <c r="F36" s="4"/>
      <c r="G36" s="52" t="s">
        <v>387</v>
      </c>
      <c r="H36" s="37" t="s">
        <v>388</v>
      </c>
      <c r="I36" s="37" t="s">
        <v>104</v>
      </c>
      <c r="J36" s="20">
        <v>10</v>
      </c>
      <c r="K36" s="20">
        <v>0</v>
      </c>
      <c r="L36" s="20">
        <v>0</v>
      </c>
      <c r="M36" s="20">
        <v>0</v>
      </c>
      <c r="N36" s="20">
        <v>0</v>
      </c>
      <c r="O36" s="24">
        <f t="shared" si="63"/>
        <v>0</v>
      </c>
      <c r="P36" s="20">
        <f t="shared" si="64"/>
        <v>0</v>
      </c>
      <c r="Q36" s="20">
        <f t="shared" si="65"/>
        <v>0</v>
      </c>
      <c r="R36" s="20">
        <f t="shared" si="66"/>
        <v>0</v>
      </c>
      <c r="S36" s="20">
        <f t="shared" si="67"/>
        <v>0</v>
      </c>
      <c r="T36" s="25">
        <f t="shared" si="68"/>
        <v>0</v>
      </c>
      <c r="V36" s="20">
        <v>9</v>
      </c>
      <c r="W36" s="20">
        <v>0</v>
      </c>
      <c r="X36" s="20">
        <v>0</v>
      </c>
      <c r="Y36" s="20">
        <v>1</v>
      </c>
      <c r="Z36" s="20">
        <v>0</v>
      </c>
      <c r="AA36" s="24">
        <f t="shared" si="69"/>
        <v>0</v>
      </c>
      <c r="AB36" s="20">
        <f t="shared" si="70"/>
        <v>0</v>
      </c>
      <c r="AC36" s="20">
        <f t="shared" si="71"/>
        <v>0</v>
      </c>
      <c r="AD36" s="20">
        <f t="shared" si="72"/>
        <v>3</v>
      </c>
      <c r="AE36" s="20">
        <f t="shared" si="73"/>
        <v>0</v>
      </c>
      <c r="AF36" s="25">
        <f t="shared" si="74"/>
        <v>3</v>
      </c>
      <c r="AH36" s="20">
        <v>10</v>
      </c>
      <c r="AI36" s="20">
        <v>0</v>
      </c>
      <c r="AJ36" s="20">
        <v>0</v>
      </c>
      <c r="AK36" s="20">
        <v>0</v>
      </c>
      <c r="AL36" s="20">
        <v>0</v>
      </c>
      <c r="AM36" s="24">
        <f t="shared" si="75"/>
        <v>0</v>
      </c>
      <c r="AN36" s="20">
        <f t="shared" si="76"/>
        <v>0</v>
      </c>
      <c r="AO36" s="20">
        <f t="shared" si="77"/>
        <v>0</v>
      </c>
      <c r="AP36" s="20">
        <f t="shared" si="78"/>
        <v>0</v>
      </c>
      <c r="AQ36" s="20">
        <f t="shared" si="79"/>
        <v>0</v>
      </c>
      <c r="AR36" s="25">
        <f t="shared" si="80"/>
        <v>0</v>
      </c>
      <c r="AT36" s="20">
        <f t="shared" si="81"/>
        <v>29</v>
      </c>
      <c r="AU36" s="20">
        <f t="shared" si="82"/>
        <v>0</v>
      </c>
      <c r="AV36" s="20">
        <f t="shared" si="83"/>
        <v>0</v>
      </c>
      <c r="AW36" s="20">
        <f t="shared" si="84"/>
        <v>1</v>
      </c>
      <c r="AX36" s="20">
        <f t="shared" si="85"/>
        <v>0</v>
      </c>
      <c r="AY36" s="24">
        <f t="shared" si="86"/>
        <v>0</v>
      </c>
      <c r="AZ36" s="20">
        <f t="shared" si="87"/>
        <v>0</v>
      </c>
      <c r="BA36" s="20">
        <f t="shared" si="88"/>
        <v>0</v>
      </c>
      <c r="BB36" s="20">
        <f t="shared" si="89"/>
        <v>3</v>
      </c>
      <c r="BC36" s="20">
        <f t="shared" si="90"/>
        <v>0</v>
      </c>
      <c r="BD36" s="31">
        <f t="shared" si="91"/>
        <v>3</v>
      </c>
    </row>
    <row r="37" spans="1:56" ht="18">
      <c r="A37" s="34" t="s">
        <v>152</v>
      </c>
      <c r="B37" s="1">
        <v>68</v>
      </c>
      <c r="C37" s="3" t="s">
        <v>55</v>
      </c>
      <c r="D37" s="3" t="s">
        <v>56</v>
      </c>
      <c r="E37" s="3" t="s">
        <v>57</v>
      </c>
      <c r="F37" s="12"/>
      <c r="G37" s="53" t="s">
        <v>75</v>
      </c>
      <c r="H37" s="43" t="s">
        <v>155</v>
      </c>
      <c r="I37" s="43" t="s">
        <v>104</v>
      </c>
      <c r="J37" s="20">
        <v>9</v>
      </c>
      <c r="K37" s="20">
        <v>1</v>
      </c>
      <c r="L37" s="20">
        <v>0</v>
      </c>
      <c r="M37" s="20">
        <v>0</v>
      </c>
      <c r="N37" s="20">
        <v>0</v>
      </c>
      <c r="O37" s="24">
        <f t="shared" si="63"/>
        <v>0</v>
      </c>
      <c r="P37" s="20">
        <f t="shared" si="64"/>
        <v>1</v>
      </c>
      <c r="Q37" s="20">
        <f t="shared" si="65"/>
        <v>0</v>
      </c>
      <c r="R37" s="20">
        <f t="shared" si="66"/>
        <v>0</v>
      </c>
      <c r="S37" s="20">
        <f t="shared" si="67"/>
        <v>0</v>
      </c>
      <c r="T37" s="25">
        <f t="shared" si="68"/>
        <v>1</v>
      </c>
      <c r="V37" s="20">
        <v>8</v>
      </c>
      <c r="W37" s="20">
        <v>0</v>
      </c>
      <c r="X37" s="20">
        <v>2</v>
      </c>
      <c r="Y37" s="20">
        <v>0</v>
      </c>
      <c r="Z37" s="20">
        <v>0</v>
      </c>
      <c r="AA37" s="24">
        <f t="shared" si="69"/>
        <v>0</v>
      </c>
      <c r="AB37" s="20">
        <f t="shared" si="70"/>
        <v>0</v>
      </c>
      <c r="AC37" s="20">
        <f t="shared" si="71"/>
        <v>4</v>
      </c>
      <c r="AD37" s="20">
        <f t="shared" si="72"/>
        <v>0</v>
      </c>
      <c r="AE37" s="20">
        <f t="shared" si="73"/>
        <v>0</v>
      </c>
      <c r="AF37" s="25">
        <f t="shared" si="74"/>
        <v>4</v>
      </c>
      <c r="AH37" s="20">
        <v>8</v>
      </c>
      <c r="AI37" s="20">
        <v>1</v>
      </c>
      <c r="AJ37" s="20">
        <v>1</v>
      </c>
      <c r="AK37" s="20">
        <v>0</v>
      </c>
      <c r="AL37" s="20">
        <v>0</v>
      </c>
      <c r="AM37" s="24">
        <f t="shared" si="75"/>
        <v>0</v>
      </c>
      <c r="AN37" s="20">
        <f t="shared" si="76"/>
        <v>1</v>
      </c>
      <c r="AO37" s="20">
        <f t="shared" si="77"/>
        <v>2</v>
      </c>
      <c r="AP37" s="20">
        <f t="shared" si="78"/>
        <v>0</v>
      </c>
      <c r="AQ37" s="20">
        <f t="shared" si="79"/>
        <v>0</v>
      </c>
      <c r="AR37" s="25">
        <f t="shared" si="80"/>
        <v>3</v>
      </c>
      <c r="AT37" s="20">
        <f t="shared" si="81"/>
        <v>25</v>
      </c>
      <c r="AU37" s="20">
        <f t="shared" si="82"/>
        <v>2</v>
      </c>
      <c r="AV37" s="20">
        <f t="shared" si="83"/>
        <v>3</v>
      </c>
      <c r="AW37" s="20">
        <f t="shared" si="84"/>
        <v>0</v>
      </c>
      <c r="AX37" s="20">
        <f t="shared" si="85"/>
        <v>0</v>
      </c>
      <c r="AY37" s="24">
        <f t="shared" si="86"/>
        <v>0</v>
      </c>
      <c r="AZ37" s="20">
        <f t="shared" si="87"/>
        <v>2</v>
      </c>
      <c r="BA37" s="20">
        <f t="shared" si="88"/>
        <v>6</v>
      </c>
      <c r="BB37" s="20">
        <f t="shared" si="89"/>
        <v>0</v>
      </c>
      <c r="BC37" s="20">
        <f t="shared" si="90"/>
        <v>0</v>
      </c>
      <c r="BD37" s="31">
        <f t="shared" si="91"/>
        <v>8</v>
      </c>
    </row>
    <row r="38" spans="1:56" ht="18">
      <c r="A38" s="81" t="s">
        <v>152</v>
      </c>
      <c r="B38" s="3">
        <v>83</v>
      </c>
      <c r="C38" s="3" t="s">
        <v>269</v>
      </c>
      <c r="D38" s="3" t="s">
        <v>245</v>
      </c>
      <c r="E38" s="3" t="s">
        <v>270</v>
      </c>
      <c r="F38" s="93">
        <v>900878400269</v>
      </c>
      <c r="G38" s="53" t="s">
        <v>88</v>
      </c>
      <c r="H38" s="43" t="s">
        <v>153</v>
      </c>
      <c r="I38" s="43" t="s">
        <v>104</v>
      </c>
      <c r="J38" s="82">
        <v>7</v>
      </c>
      <c r="K38" s="82">
        <v>2</v>
      </c>
      <c r="L38" s="82">
        <v>1</v>
      </c>
      <c r="M38" s="82">
        <v>0</v>
      </c>
      <c r="N38" s="82">
        <v>0</v>
      </c>
      <c r="O38" s="84">
        <f t="shared" si="63"/>
        <v>0</v>
      </c>
      <c r="P38" s="82">
        <f t="shared" si="64"/>
        <v>2</v>
      </c>
      <c r="Q38" s="82">
        <f t="shared" si="65"/>
        <v>2</v>
      </c>
      <c r="R38" s="82">
        <f t="shared" si="66"/>
        <v>0</v>
      </c>
      <c r="S38" s="82">
        <f t="shared" si="67"/>
        <v>0</v>
      </c>
      <c r="T38" s="85">
        <f t="shared" si="68"/>
        <v>4</v>
      </c>
      <c r="U38" s="86"/>
      <c r="V38" s="82">
        <v>7</v>
      </c>
      <c r="W38" s="82">
        <v>2</v>
      </c>
      <c r="X38" s="82">
        <v>1</v>
      </c>
      <c r="Y38" s="82">
        <v>0</v>
      </c>
      <c r="Z38" s="82">
        <v>0</v>
      </c>
      <c r="AA38" s="84">
        <f t="shared" si="69"/>
        <v>0</v>
      </c>
      <c r="AB38" s="82">
        <f t="shared" si="70"/>
        <v>2</v>
      </c>
      <c r="AC38" s="82">
        <f t="shared" si="71"/>
        <v>2</v>
      </c>
      <c r="AD38" s="82">
        <f t="shared" si="72"/>
        <v>0</v>
      </c>
      <c r="AE38" s="82">
        <f t="shared" si="73"/>
        <v>0</v>
      </c>
      <c r="AF38" s="85">
        <f t="shared" si="74"/>
        <v>4</v>
      </c>
      <c r="AG38" s="86"/>
      <c r="AH38" s="82">
        <v>8</v>
      </c>
      <c r="AI38" s="82">
        <v>2</v>
      </c>
      <c r="AJ38" s="82">
        <v>0</v>
      </c>
      <c r="AK38" s="82">
        <v>0</v>
      </c>
      <c r="AL38" s="82">
        <v>0</v>
      </c>
      <c r="AM38" s="84">
        <f t="shared" si="75"/>
        <v>0</v>
      </c>
      <c r="AN38" s="82">
        <f t="shared" si="76"/>
        <v>2</v>
      </c>
      <c r="AO38" s="82">
        <f t="shared" si="77"/>
        <v>0</v>
      </c>
      <c r="AP38" s="82">
        <f t="shared" si="78"/>
        <v>0</v>
      </c>
      <c r="AQ38" s="82">
        <f t="shared" si="79"/>
        <v>0</v>
      </c>
      <c r="AR38" s="85">
        <f t="shared" si="80"/>
        <v>2</v>
      </c>
      <c r="AS38" s="86"/>
      <c r="AT38" s="82">
        <f t="shared" si="81"/>
        <v>22</v>
      </c>
      <c r="AU38" s="82">
        <f t="shared" si="82"/>
        <v>6</v>
      </c>
      <c r="AV38" s="82">
        <f t="shared" si="83"/>
        <v>2</v>
      </c>
      <c r="AW38" s="82">
        <f t="shared" si="84"/>
        <v>0</v>
      </c>
      <c r="AX38" s="82">
        <f t="shared" si="85"/>
        <v>0</v>
      </c>
      <c r="AY38" s="84">
        <f t="shared" si="86"/>
        <v>0</v>
      </c>
      <c r="AZ38" s="82">
        <f t="shared" si="87"/>
        <v>6</v>
      </c>
      <c r="BA38" s="82">
        <f t="shared" si="88"/>
        <v>4</v>
      </c>
      <c r="BB38" s="82">
        <f t="shared" si="89"/>
        <v>0</v>
      </c>
      <c r="BC38" s="82">
        <f t="shared" si="90"/>
        <v>0</v>
      </c>
      <c r="BD38" s="87">
        <f t="shared" si="91"/>
        <v>10</v>
      </c>
    </row>
    <row r="39" spans="1:56" ht="18">
      <c r="A39" s="81" t="s">
        <v>152</v>
      </c>
      <c r="B39" s="3">
        <v>89</v>
      </c>
      <c r="C39" s="3" t="s">
        <v>389</v>
      </c>
      <c r="D39" s="3" t="s">
        <v>390</v>
      </c>
      <c r="E39" s="3" t="s">
        <v>391</v>
      </c>
      <c r="F39" s="3"/>
      <c r="G39" s="53" t="s">
        <v>75</v>
      </c>
      <c r="H39" s="43" t="s">
        <v>304</v>
      </c>
      <c r="I39" s="43" t="s">
        <v>77</v>
      </c>
      <c r="J39" s="82">
        <v>7</v>
      </c>
      <c r="K39" s="82">
        <v>3</v>
      </c>
      <c r="L39" s="82">
        <v>0</v>
      </c>
      <c r="M39" s="82">
        <v>0</v>
      </c>
      <c r="N39" s="82">
        <v>0</v>
      </c>
      <c r="O39" s="84">
        <f t="shared" si="63"/>
        <v>0</v>
      </c>
      <c r="P39" s="82">
        <f t="shared" si="64"/>
        <v>3</v>
      </c>
      <c r="Q39" s="82">
        <f t="shared" si="65"/>
        <v>0</v>
      </c>
      <c r="R39" s="82">
        <f t="shared" si="66"/>
        <v>0</v>
      </c>
      <c r="S39" s="82">
        <f t="shared" si="67"/>
        <v>0</v>
      </c>
      <c r="T39" s="85">
        <f t="shared" si="68"/>
        <v>3</v>
      </c>
      <c r="U39" s="86"/>
      <c r="V39" s="82">
        <v>8</v>
      </c>
      <c r="W39" s="82">
        <v>0</v>
      </c>
      <c r="X39" s="82">
        <v>1</v>
      </c>
      <c r="Y39" s="82">
        <v>0</v>
      </c>
      <c r="Z39" s="82">
        <v>1</v>
      </c>
      <c r="AA39" s="84">
        <f t="shared" si="69"/>
        <v>0</v>
      </c>
      <c r="AB39" s="82">
        <f t="shared" si="70"/>
        <v>0</v>
      </c>
      <c r="AC39" s="82">
        <f t="shared" si="71"/>
        <v>2</v>
      </c>
      <c r="AD39" s="82">
        <f t="shared" si="72"/>
        <v>0</v>
      </c>
      <c r="AE39" s="82">
        <f t="shared" si="73"/>
        <v>5</v>
      </c>
      <c r="AF39" s="85">
        <f t="shared" si="74"/>
        <v>7</v>
      </c>
      <c r="AG39" s="86"/>
      <c r="AH39" s="82">
        <v>8</v>
      </c>
      <c r="AI39" s="82">
        <v>1</v>
      </c>
      <c r="AJ39" s="82">
        <v>0</v>
      </c>
      <c r="AK39" s="82">
        <v>1</v>
      </c>
      <c r="AL39" s="82">
        <v>0</v>
      </c>
      <c r="AM39" s="84">
        <f t="shared" si="75"/>
        <v>0</v>
      </c>
      <c r="AN39" s="82">
        <f t="shared" si="76"/>
        <v>1</v>
      </c>
      <c r="AO39" s="82">
        <f t="shared" si="77"/>
        <v>0</v>
      </c>
      <c r="AP39" s="82">
        <f t="shared" si="78"/>
        <v>3</v>
      </c>
      <c r="AQ39" s="82">
        <f t="shared" si="79"/>
        <v>0</v>
      </c>
      <c r="AR39" s="85">
        <f t="shared" si="80"/>
        <v>4</v>
      </c>
      <c r="AS39" s="86"/>
      <c r="AT39" s="82">
        <f t="shared" si="81"/>
        <v>23</v>
      </c>
      <c r="AU39" s="82">
        <f t="shared" si="82"/>
        <v>4</v>
      </c>
      <c r="AV39" s="82">
        <f t="shared" si="83"/>
        <v>1</v>
      </c>
      <c r="AW39" s="82">
        <f t="shared" si="84"/>
        <v>1</v>
      </c>
      <c r="AX39" s="82">
        <f t="shared" si="85"/>
        <v>1</v>
      </c>
      <c r="AY39" s="84">
        <f t="shared" si="86"/>
        <v>0</v>
      </c>
      <c r="AZ39" s="82">
        <f t="shared" si="87"/>
        <v>4</v>
      </c>
      <c r="BA39" s="82">
        <f t="shared" si="88"/>
        <v>2</v>
      </c>
      <c r="BB39" s="82">
        <f t="shared" si="89"/>
        <v>3</v>
      </c>
      <c r="BC39" s="82">
        <f t="shared" si="90"/>
        <v>5</v>
      </c>
      <c r="BD39" s="87">
        <f t="shared" si="91"/>
        <v>14</v>
      </c>
    </row>
    <row r="40" spans="1:56" ht="18">
      <c r="A40" s="81" t="s">
        <v>152</v>
      </c>
      <c r="B40" s="3">
        <v>84</v>
      </c>
      <c r="C40" s="66" t="s">
        <v>229</v>
      </c>
      <c r="D40" s="66" t="s">
        <v>45</v>
      </c>
      <c r="E40" s="66" t="s">
        <v>46</v>
      </c>
      <c r="F40" s="66" t="s">
        <v>136</v>
      </c>
      <c r="G40" s="82" t="s">
        <v>88</v>
      </c>
      <c r="H40" s="43" t="s">
        <v>313</v>
      </c>
      <c r="I40" s="83" t="s">
        <v>104</v>
      </c>
      <c r="J40" s="82">
        <v>5</v>
      </c>
      <c r="K40" s="82">
        <v>4</v>
      </c>
      <c r="L40" s="82">
        <v>1</v>
      </c>
      <c r="M40" s="82">
        <v>0</v>
      </c>
      <c r="N40" s="82">
        <v>0</v>
      </c>
      <c r="O40" s="84">
        <f t="shared" si="63"/>
        <v>0</v>
      </c>
      <c r="P40" s="82">
        <f t="shared" si="64"/>
        <v>4</v>
      </c>
      <c r="Q40" s="82">
        <f t="shared" si="65"/>
        <v>2</v>
      </c>
      <c r="R40" s="82">
        <f t="shared" si="66"/>
        <v>0</v>
      </c>
      <c r="S40" s="82">
        <f t="shared" si="67"/>
        <v>0</v>
      </c>
      <c r="T40" s="85">
        <f t="shared" si="68"/>
        <v>6</v>
      </c>
      <c r="U40" s="86"/>
      <c r="V40" s="82">
        <v>5</v>
      </c>
      <c r="W40" s="82">
        <v>4</v>
      </c>
      <c r="X40" s="82">
        <v>0</v>
      </c>
      <c r="Y40" s="82">
        <v>1</v>
      </c>
      <c r="Z40" s="82">
        <v>0</v>
      </c>
      <c r="AA40" s="84">
        <f t="shared" si="69"/>
        <v>0</v>
      </c>
      <c r="AB40" s="82">
        <f t="shared" si="70"/>
        <v>4</v>
      </c>
      <c r="AC40" s="82">
        <f t="shared" si="71"/>
        <v>0</v>
      </c>
      <c r="AD40" s="82">
        <f t="shared" si="72"/>
        <v>3</v>
      </c>
      <c r="AE40" s="82">
        <f t="shared" si="73"/>
        <v>0</v>
      </c>
      <c r="AF40" s="85">
        <f t="shared" si="74"/>
        <v>7</v>
      </c>
      <c r="AG40" s="86"/>
      <c r="AH40" s="82">
        <v>8</v>
      </c>
      <c r="AI40" s="82">
        <v>0</v>
      </c>
      <c r="AJ40" s="82">
        <v>1</v>
      </c>
      <c r="AK40" s="82">
        <v>1</v>
      </c>
      <c r="AL40" s="82">
        <v>0</v>
      </c>
      <c r="AM40" s="84">
        <f t="shared" si="75"/>
        <v>0</v>
      </c>
      <c r="AN40" s="82">
        <f t="shared" si="76"/>
        <v>0</v>
      </c>
      <c r="AO40" s="82">
        <f t="shared" si="77"/>
        <v>2</v>
      </c>
      <c r="AP40" s="82">
        <f t="shared" si="78"/>
        <v>3</v>
      </c>
      <c r="AQ40" s="82">
        <f t="shared" si="79"/>
        <v>0</v>
      </c>
      <c r="AR40" s="85">
        <f t="shared" si="80"/>
        <v>5</v>
      </c>
      <c r="AS40" s="86"/>
      <c r="AT40" s="82">
        <f t="shared" si="81"/>
        <v>18</v>
      </c>
      <c r="AU40" s="82">
        <f t="shared" si="82"/>
        <v>8</v>
      </c>
      <c r="AV40" s="82">
        <f t="shared" si="83"/>
        <v>2</v>
      </c>
      <c r="AW40" s="82">
        <f t="shared" si="84"/>
        <v>2</v>
      </c>
      <c r="AX40" s="82">
        <f t="shared" si="85"/>
        <v>0</v>
      </c>
      <c r="AY40" s="84">
        <f t="shared" si="86"/>
        <v>0</v>
      </c>
      <c r="AZ40" s="82">
        <f t="shared" si="87"/>
        <v>8</v>
      </c>
      <c r="BA40" s="82">
        <f t="shared" si="88"/>
        <v>4</v>
      </c>
      <c r="BB40" s="82">
        <f t="shared" si="89"/>
        <v>6</v>
      </c>
      <c r="BC40" s="82">
        <f t="shared" si="90"/>
        <v>0</v>
      </c>
      <c r="BD40" s="87">
        <f t="shared" si="91"/>
        <v>18</v>
      </c>
    </row>
    <row r="41" spans="1:56" ht="18">
      <c r="A41" s="81" t="s">
        <v>152</v>
      </c>
      <c r="B41" s="3">
        <v>65</v>
      </c>
      <c r="C41" s="3" t="s">
        <v>114</v>
      </c>
      <c r="D41" s="3" t="s">
        <v>117</v>
      </c>
      <c r="E41" s="3" t="s">
        <v>268</v>
      </c>
      <c r="F41" s="3" t="s">
        <v>118</v>
      </c>
      <c r="G41" s="53" t="s">
        <v>75</v>
      </c>
      <c r="H41" s="43" t="s">
        <v>76</v>
      </c>
      <c r="I41" s="43" t="s">
        <v>77</v>
      </c>
      <c r="J41" s="82">
        <v>7</v>
      </c>
      <c r="K41" s="82">
        <v>2</v>
      </c>
      <c r="L41" s="82">
        <v>1</v>
      </c>
      <c r="M41" s="82">
        <v>0</v>
      </c>
      <c r="N41" s="82">
        <v>0</v>
      </c>
      <c r="O41" s="84">
        <f t="shared" si="63"/>
        <v>0</v>
      </c>
      <c r="P41" s="82">
        <f t="shared" si="64"/>
        <v>2</v>
      </c>
      <c r="Q41" s="82">
        <f t="shared" si="65"/>
        <v>2</v>
      </c>
      <c r="R41" s="82">
        <f t="shared" si="66"/>
        <v>0</v>
      </c>
      <c r="S41" s="82">
        <f t="shared" si="67"/>
        <v>0</v>
      </c>
      <c r="T41" s="85">
        <f t="shared" si="68"/>
        <v>4</v>
      </c>
      <c r="U41" s="86"/>
      <c r="V41" s="82">
        <v>6</v>
      </c>
      <c r="W41" s="82">
        <v>2</v>
      </c>
      <c r="X41" s="82">
        <v>2</v>
      </c>
      <c r="Y41" s="82">
        <v>0</v>
      </c>
      <c r="Z41" s="82">
        <v>0</v>
      </c>
      <c r="AA41" s="84">
        <f t="shared" si="69"/>
        <v>0</v>
      </c>
      <c r="AB41" s="82">
        <f t="shared" si="70"/>
        <v>2</v>
      </c>
      <c r="AC41" s="82">
        <f t="shared" si="71"/>
        <v>4</v>
      </c>
      <c r="AD41" s="82">
        <f t="shared" si="72"/>
        <v>0</v>
      </c>
      <c r="AE41" s="82">
        <f t="shared" si="73"/>
        <v>0</v>
      </c>
      <c r="AF41" s="85">
        <f t="shared" si="74"/>
        <v>6</v>
      </c>
      <c r="AG41" s="86"/>
      <c r="AH41" s="82">
        <v>5</v>
      </c>
      <c r="AI41" s="82">
        <v>2</v>
      </c>
      <c r="AJ41" s="82">
        <v>2</v>
      </c>
      <c r="AK41" s="82">
        <v>1</v>
      </c>
      <c r="AL41" s="82">
        <v>0</v>
      </c>
      <c r="AM41" s="84">
        <f t="shared" si="75"/>
        <v>0</v>
      </c>
      <c r="AN41" s="82">
        <f t="shared" si="76"/>
        <v>2</v>
      </c>
      <c r="AO41" s="82">
        <f t="shared" si="77"/>
        <v>4</v>
      </c>
      <c r="AP41" s="82">
        <f t="shared" si="78"/>
        <v>3</v>
      </c>
      <c r="AQ41" s="82">
        <f t="shared" si="79"/>
        <v>0</v>
      </c>
      <c r="AR41" s="85">
        <f t="shared" si="80"/>
        <v>9</v>
      </c>
      <c r="AS41" s="86"/>
      <c r="AT41" s="82">
        <f t="shared" si="81"/>
        <v>18</v>
      </c>
      <c r="AU41" s="82">
        <f t="shared" si="82"/>
        <v>6</v>
      </c>
      <c r="AV41" s="82">
        <f t="shared" si="83"/>
        <v>5</v>
      </c>
      <c r="AW41" s="82">
        <f t="shared" si="84"/>
        <v>1</v>
      </c>
      <c r="AX41" s="82">
        <f t="shared" si="85"/>
        <v>0</v>
      </c>
      <c r="AY41" s="84">
        <f t="shared" si="86"/>
        <v>0</v>
      </c>
      <c r="AZ41" s="82">
        <f t="shared" si="87"/>
        <v>6</v>
      </c>
      <c r="BA41" s="82">
        <f t="shared" si="88"/>
        <v>10</v>
      </c>
      <c r="BB41" s="82">
        <f t="shared" si="89"/>
        <v>3</v>
      </c>
      <c r="BC41" s="82">
        <f t="shared" si="90"/>
        <v>0</v>
      </c>
      <c r="BD41" s="87">
        <f t="shared" si="91"/>
        <v>19</v>
      </c>
    </row>
    <row r="42" spans="1:56" ht="18">
      <c r="A42" s="81" t="s">
        <v>152</v>
      </c>
      <c r="B42" s="3">
        <v>59</v>
      </c>
      <c r="C42" s="3" t="s">
        <v>114</v>
      </c>
      <c r="D42" s="3" t="s">
        <v>115</v>
      </c>
      <c r="E42" s="3" t="s">
        <v>2</v>
      </c>
      <c r="F42" s="3" t="s">
        <v>116</v>
      </c>
      <c r="G42" s="53" t="s">
        <v>75</v>
      </c>
      <c r="H42" s="43" t="s">
        <v>76</v>
      </c>
      <c r="I42" s="43" t="s">
        <v>77</v>
      </c>
      <c r="J42" s="82">
        <v>6</v>
      </c>
      <c r="K42" s="82">
        <v>2</v>
      </c>
      <c r="L42" s="82">
        <v>0</v>
      </c>
      <c r="M42" s="82">
        <v>1</v>
      </c>
      <c r="N42" s="82">
        <v>1</v>
      </c>
      <c r="O42" s="84">
        <f t="shared" si="63"/>
        <v>0</v>
      </c>
      <c r="P42" s="82">
        <f t="shared" si="64"/>
        <v>2</v>
      </c>
      <c r="Q42" s="82">
        <f t="shared" si="65"/>
        <v>0</v>
      </c>
      <c r="R42" s="82">
        <f t="shared" si="66"/>
        <v>3</v>
      </c>
      <c r="S42" s="82">
        <f t="shared" si="67"/>
        <v>5</v>
      </c>
      <c r="T42" s="85">
        <f t="shared" si="68"/>
        <v>10</v>
      </c>
      <c r="U42" s="86"/>
      <c r="V42" s="82">
        <v>5</v>
      </c>
      <c r="W42" s="82">
        <v>4</v>
      </c>
      <c r="X42" s="82">
        <v>1</v>
      </c>
      <c r="Y42" s="82">
        <v>0</v>
      </c>
      <c r="Z42" s="82">
        <v>0</v>
      </c>
      <c r="AA42" s="84">
        <f t="shared" si="69"/>
        <v>0</v>
      </c>
      <c r="AB42" s="82">
        <f t="shared" si="70"/>
        <v>4</v>
      </c>
      <c r="AC42" s="82">
        <f t="shared" si="71"/>
        <v>2</v>
      </c>
      <c r="AD42" s="82">
        <f t="shared" si="72"/>
        <v>0</v>
      </c>
      <c r="AE42" s="82">
        <f t="shared" si="73"/>
        <v>0</v>
      </c>
      <c r="AF42" s="85">
        <f t="shared" si="74"/>
        <v>6</v>
      </c>
      <c r="AG42" s="86"/>
      <c r="AH42" s="82">
        <v>6</v>
      </c>
      <c r="AI42" s="82">
        <v>3</v>
      </c>
      <c r="AJ42" s="82">
        <v>1</v>
      </c>
      <c r="AK42" s="82">
        <v>0</v>
      </c>
      <c r="AL42" s="82">
        <v>0</v>
      </c>
      <c r="AM42" s="84">
        <f t="shared" si="75"/>
        <v>0</v>
      </c>
      <c r="AN42" s="82">
        <f t="shared" si="76"/>
        <v>3</v>
      </c>
      <c r="AO42" s="82">
        <f t="shared" si="77"/>
        <v>2</v>
      </c>
      <c r="AP42" s="82">
        <f t="shared" si="78"/>
        <v>0</v>
      </c>
      <c r="AQ42" s="82">
        <f t="shared" si="79"/>
        <v>0</v>
      </c>
      <c r="AR42" s="85">
        <f t="shared" si="80"/>
        <v>5</v>
      </c>
      <c r="AS42" s="86"/>
      <c r="AT42" s="82">
        <f t="shared" si="81"/>
        <v>17</v>
      </c>
      <c r="AU42" s="82">
        <f t="shared" si="82"/>
        <v>9</v>
      </c>
      <c r="AV42" s="82">
        <f t="shared" si="83"/>
        <v>2</v>
      </c>
      <c r="AW42" s="82">
        <f t="shared" si="84"/>
        <v>1</v>
      </c>
      <c r="AX42" s="82">
        <f t="shared" si="85"/>
        <v>1</v>
      </c>
      <c r="AY42" s="84">
        <f t="shared" si="86"/>
        <v>0</v>
      </c>
      <c r="AZ42" s="82">
        <f t="shared" si="87"/>
        <v>9</v>
      </c>
      <c r="BA42" s="82">
        <f t="shared" si="88"/>
        <v>4</v>
      </c>
      <c r="BB42" s="82">
        <f t="shared" si="89"/>
        <v>3</v>
      </c>
      <c r="BC42" s="82">
        <f t="shared" si="90"/>
        <v>5</v>
      </c>
      <c r="BD42" s="87">
        <f t="shared" si="91"/>
        <v>21</v>
      </c>
    </row>
    <row r="43" spans="1:56" ht="18">
      <c r="A43" s="81" t="s">
        <v>152</v>
      </c>
      <c r="B43" s="3">
        <v>71</v>
      </c>
      <c r="C43" s="3" t="s">
        <v>265</v>
      </c>
      <c r="D43" s="3" t="s">
        <v>58</v>
      </c>
      <c r="E43" s="3" t="s">
        <v>299</v>
      </c>
      <c r="F43" s="3" t="s">
        <v>138</v>
      </c>
      <c r="G43" s="53" t="s">
        <v>75</v>
      </c>
      <c r="H43" s="43" t="s">
        <v>100</v>
      </c>
      <c r="I43" s="43" t="s">
        <v>105</v>
      </c>
      <c r="J43" s="82">
        <v>4</v>
      </c>
      <c r="K43" s="82">
        <v>5</v>
      </c>
      <c r="L43" s="82">
        <v>0</v>
      </c>
      <c r="M43" s="82">
        <v>0</v>
      </c>
      <c r="N43" s="82">
        <v>1</v>
      </c>
      <c r="O43" s="84">
        <f t="shared" si="63"/>
        <v>0</v>
      </c>
      <c r="P43" s="82">
        <f t="shared" si="64"/>
        <v>5</v>
      </c>
      <c r="Q43" s="82">
        <f t="shared" si="65"/>
        <v>0</v>
      </c>
      <c r="R43" s="82">
        <f t="shared" si="66"/>
        <v>0</v>
      </c>
      <c r="S43" s="82">
        <f t="shared" si="67"/>
        <v>5</v>
      </c>
      <c r="T43" s="85">
        <f t="shared" si="68"/>
        <v>10</v>
      </c>
      <c r="U43" s="86"/>
      <c r="V43" s="82">
        <v>9</v>
      </c>
      <c r="W43" s="82">
        <v>1</v>
      </c>
      <c r="X43" s="82">
        <v>0</v>
      </c>
      <c r="Y43" s="82">
        <v>0</v>
      </c>
      <c r="Z43" s="82">
        <v>0</v>
      </c>
      <c r="AA43" s="84">
        <f t="shared" si="69"/>
        <v>0</v>
      </c>
      <c r="AB43" s="82">
        <f t="shared" si="70"/>
        <v>1</v>
      </c>
      <c r="AC43" s="82">
        <f t="shared" si="71"/>
        <v>0</v>
      </c>
      <c r="AD43" s="82">
        <f t="shared" si="72"/>
        <v>0</v>
      </c>
      <c r="AE43" s="82">
        <f t="shared" si="73"/>
        <v>0</v>
      </c>
      <c r="AF43" s="85">
        <f t="shared" si="74"/>
        <v>1</v>
      </c>
      <c r="AG43" s="86"/>
      <c r="AH43" s="82">
        <v>6</v>
      </c>
      <c r="AI43" s="82">
        <v>2</v>
      </c>
      <c r="AJ43" s="82">
        <v>0</v>
      </c>
      <c r="AK43" s="82">
        <v>0</v>
      </c>
      <c r="AL43" s="82">
        <v>2</v>
      </c>
      <c r="AM43" s="84">
        <f t="shared" si="75"/>
        <v>0</v>
      </c>
      <c r="AN43" s="82">
        <f t="shared" si="76"/>
        <v>2</v>
      </c>
      <c r="AO43" s="82">
        <f t="shared" si="77"/>
        <v>0</v>
      </c>
      <c r="AP43" s="82">
        <f t="shared" si="78"/>
        <v>0</v>
      </c>
      <c r="AQ43" s="82">
        <f t="shared" si="79"/>
        <v>10</v>
      </c>
      <c r="AR43" s="85">
        <f t="shared" si="80"/>
        <v>12</v>
      </c>
      <c r="AS43" s="86"/>
      <c r="AT43" s="82">
        <f t="shared" si="81"/>
        <v>19</v>
      </c>
      <c r="AU43" s="82">
        <f t="shared" si="82"/>
        <v>8</v>
      </c>
      <c r="AV43" s="82">
        <f t="shared" si="83"/>
        <v>0</v>
      </c>
      <c r="AW43" s="82">
        <f t="shared" si="84"/>
        <v>0</v>
      </c>
      <c r="AX43" s="82">
        <f t="shared" si="85"/>
        <v>3</v>
      </c>
      <c r="AY43" s="84">
        <f t="shared" si="86"/>
        <v>0</v>
      </c>
      <c r="AZ43" s="82">
        <f t="shared" si="87"/>
        <v>8</v>
      </c>
      <c r="BA43" s="82">
        <f t="shared" si="88"/>
        <v>0</v>
      </c>
      <c r="BB43" s="82">
        <f t="shared" si="89"/>
        <v>0</v>
      </c>
      <c r="BC43" s="82">
        <f t="shared" si="90"/>
        <v>15</v>
      </c>
      <c r="BD43" s="87">
        <f t="shared" si="91"/>
        <v>23</v>
      </c>
    </row>
    <row r="44" spans="1:56" ht="18">
      <c r="A44" s="81" t="s">
        <v>152</v>
      </c>
      <c r="B44" s="3">
        <v>86</v>
      </c>
      <c r="C44" s="3" t="s">
        <v>122</v>
      </c>
      <c r="D44" s="3" t="s">
        <v>120</v>
      </c>
      <c r="E44" s="3" t="s">
        <v>123</v>
      </c>
      <c r="F44" s="3" t="s">
        <v>124</v>
      </c>
      <c r="G44" s="53" t="s">
        <v>75</v>
      </c>
      <c r="H44" s="43" t="s">
        <v>76</v>
      </c>
      <c r="I44" s="43" t="s">
        <v>77</v>
      </c>
      <c r="J44" s="82">
        <v>5</v>
      </c>
      <c r="K44" s="82">
        <v>2</v>
      </c>
      <c r="L44" s="82">
        <v>2</v>
      </c>
      <c r="M44" s="82">
        <v>1</v>
      </c>
      <c r="N44" s="82">
        <v>0</v>
      </c>
      <c r="O44" s="84">
        <f t="shared" si="63"/>
        <v>0</v>
      </c>
      <c r="P44" s="82">
        <f t="shared" si="64"/>
        <v>2</v>
      </c>
      <c r="Q44" s="82">
        <f t="shared" si="65"/>
        <v>4</v>
      </c>
      <c r="R44" s="82">
        <f t="shared" si="66"/>
        <v>3</v>
      </c>
      <c r="S44" s="82">
        <f t="shared" si="67"/>
        <v>0</v>
      </c>
      <c r="T44" s="85">
        <f t="shared" si="68"/>
        <v>9</v>
      </c>
      <c r="U44" s="86"/>
      <c r="V44" s="82">
        <v>6</v>
      </c>
      <c r="W44" s="82">
        <v>1</v>
      </c>
      <c r="X44" s="82">
        <v>1</v>
      </c>
      <c r="Y44" s="82">
        <v>1</v>
      </c>
      <c r="Z44" s="82">
        <v>1</v>
      </c>
      <c r="AA44" s="84">
        <f t="shared" si="69"/>
        <v>0</v>
      </c>
      <c r="AB44" s="82">
        <f t="shared" si="70"/>
        <v>1</v>
      </c>
      <c r="AC44" s="82">
        <f t="shared" si="71"/>
        <v>2</v>
      </c>
      <c r="AD44" s="82">
        <f t="shared" si="72"/>
        <v>3</v>
      </c>
      <c r="AE44" s="82">
        <f t="shared" si="73"/>
        <v>5</v>
      </c>
      <c r="AF44" s="85">
        <f t="shared" si="74"/>
        <v>11</v>
      </c>
      <c r="AG44" s="86"/>
      <c r="AH44" s="82">
        <v>7</v>
      </c>
      <c r="AI44" s="82">
        <v>0</v>
      </c>
      <c r="AJ44" s="82">
        <v>1</v>
      </c>
      <c r="AK44" s="82">
        <v>2</v>
      </c>
      <c r="AL44" s="82">
        <v>0</v>
      </c>
      <c r="AM44" s="84">
        <f t="shared" si="75"/>
        <v>0</v>
      </c>
      <c r="AN44" s="82">
        <f t="shared" si="76"/>
        <v>0</v>
      </c>
      <c r="AO44" s="82">
        <f t="shared" si="77"/>
        <v>2</v>
      </c>
      <c r="AP44" s="82">
        <f t="shared" si="78"/>
        <v>6</v>
      </c>
      <c r="AQ44" s="82">
        <f t="shared" si="79"/>
        <v>0</v>
      </c>
      <c r="AR44" s="85">
        <f t="shared" si="80"/>
        <v>8</v>
      </c>
      <c r="AS44" s="86"/>
      <c r="AT44" s="82">
        <f t="shared" si="81"/>
        <v>18</v>
      </c>
      <c r="AU44" s="82">
        <f t="shared" si="82"/>
        <v>3</v>
      </c>
      <c r="AV44" s="82">
        <f t="shared" si="83"/>
        <v>4</v>
      </c>
      <c r="AW44" s="82">
        <f t="shared" si="84"/>
        <v>4</v>
      </c>
      <c r="AX44" s="82">
        <f t="shared" si="85"/>
        <v>1</v>
      </c>
      <c r="AY44" s="84">
        <f t="shared" si="86"/>
        <v>0</v>
      </c>
      <c r="AZ44" s="82">
        <f t="shared" si="87"/>
        <v>3</v>
      </c>
      <c r="BA44" s="82">
        <f t="shared" si="88"/>
        <v>8</v>
      </c>
      <c r="BB44" s="82">
        <f t="shared" si="89"/>
        <v>12</v>
      </c>
      <c r="BC44" s="82">
        <f t="shared" si="90"/>
        <v>5</v>
      </c>
      <c r="BD44" s="87">
        <f t="shared" si="91"/>
        <v>28</v>
      </c>
    </row>
    <row r="45" spans="1:56" ht="18">
      <c r="A45" s="81" t="s">
        <v>152</v>
      </c>
      <c r="B45" s="3">
        <v>81</v>
      </c>
      <c r="C45" s="66" t="s">
        <v>47</v>
      </c>
      <c r="D45" s="66" t="s">
        <v>48</v>
      </c>
      <c r="E45" s="66" t="s">
        <v>49</v>
      </c>
      <c r="F45" s="66"/>
      <c r="G45" s="82" t="s">
        <v>88</v>
      </c>
      <c r="H45" s="83" t="s">
        <v>76</v>
      </c>
      <c r="I45" s="83" t="s">
        <v>77</v>
      </c>
      <c r="J45" s="82">
        <v>2</v>
      </c>
      <c r="K45" s="82">
        <v>2</v>
      </c>
      <c r="L45" s="82">
        <v>3</v>
      </c>
      <c r="M45" s="82">
        <v>2</v>
      </c>
      <c r="N45" s="82">
        <v>1</v>
      </c>
      <c r="O45" s="84">
        <f t="shared" si="63"/>
        <v>0</v>
      </c>
      <c r="P45" s="82">
        <f t="shared" si="64"/>
        <v>2</v>
      </c>
      <c r="Q45" s="82">
        <f t="shared" si="65"/>
        <v>6</v>
      </c>
      <c r="R45" s="82">
        <f t="shared" si="66"/>
        <v>6</v>
      </c>
      <c r="S45" s="82">
        <f t="shared" si="67"/>
        <v>5</v>
      </c>
      <c r="T45" s="85">
        <f t="shared" si="68"/>
        <v>19</v>
      </c>
      <c r="U45" s="86"/>
      <c r="V45" s="82">
        <v>5</v>
      </c>
      <c r="W45" s="82">
        <v>4</v>
      </c>
      <c r="X45" s="82">
        <v>1</v>
      </c>
      <c r="Y45" s="82">
        <v>0</v>
      </c>
      <c r="Z45" s="82">
        <v>0</v>
      </c>
      <c r="AA45" s="84">
        <f t="shared" si="69"/>
        <v>0</v>
      </c>
      <c r="AB45" s="82">
        <f t="shared" si="70"/>
        <v>4</v>
      </c>
      <c r="AC45" s="82">
        <f t="shared" si="71"/>
        <v>2</v>
      </c>
      <c r="AD45" s="82">
        <f t="shared" si="72"/>
        <v>0</v>
      </c>
      <c r="AE45" s="82">
        <f t="shared" si="73"/>
        <v>0</v>
      </c>
      <c r="AF45" s="85">
        <f t="shared" si="74"/>
        <v>6</v>
      </c>
      <c r="AG45" s="86"/>
      <c r="AH45" s="82">
        <v>7</v>
      </c>
      <c r="AI45" s="82">
        <v>3</v>
      </c>
      <c r="AJ45" s="82">
        <v>0</v>
      </c>
      <c r="AK45" s="82">
        <v>0</v>
      </c>
      <c r="AL45" s="82">
        <v>0</v>
      </c>
      <c r="AM45" s="84">
        <f t="shared" si="75"/>
        <v>0</v>
      </c>
      <c r="AN45" s="82">
        <f t="shared" si="76"/>
        <v>3</v>
      </c>
      <c r="AO45" s="82">
        <f t="shared" si="77"/>
        <v>0</v>
      </c>
      <c r="AP45" s="82">
        <f t="shared" si="78"/>
        <v>0</v>
      </c>
      <c r="AQ45" s="82">
        <f t="shared" si="79"/>
        <v>0</v>
      </c>
      <c r="AR45" s="85">
        <f t="shared" si="80"/>
        <v>3</v>
      </c>
      <c r="AS45" s="86"/>
      <c r="AT45" s="82">
        <f t="shared" si="81"/>
        <v>14</v>
      </c>
      <c r="AU45" s="82">
        <f t="shared" si="82"/>
        <v>9</v>
      </c>
      <c r="AV45" s="82">
        <f t="shared" si="83"/>
        <v>4</v>
      </c>
      <c r="AW45" s="82">
        <f t="shared" si="84"/>
        <v>2</v>
      </c>
      <c r="AX45" s="82">
        <f t="shared" si="85"/>
        <v>1</v>
      </c>
      <c r="AY45" s="84">
        <f t="shared" si="86"/>
        <v>0</v>
      </c>
      <c r="AZ45" s="82">
        <f t="shared" si="87"/>
        <v>9</v>
      </c>
      <c r="BA45" s="82">
        <f t="shared" si="88"/>
        <v>8</v>
      </c>
      <c r="BB45" s="82">
        <f t="shared" si="89"/>
        <v>6</v>
      </c>
      <c r="BC45" s="82">
        <f t="shared" si="90"/>
        <v>5</v>
      </c>
      <c r="BD45" s="87">
        <f t="shared" si="91"/>
        <v>28</v>
      </c>
    </row>
    <row r="46" spans="1:56" ht="18">
      <c r="A46" s="81" t="s">
        <v>152</v>
      </c>
      <c r="B46" s="3">
        <v>93</v>
      </c>
      <c r="C46" s="66" t="s">
        <v>395</v>
      </c>
      <c r="D46" s="66" t="s">
        <v>14</v>
      </c>
      <c r="E46" s="66" t="s">
        <v>398</v>
      </c>
      <c r="F46" s="66"/>
      <c r="G46" s="82" t="s">
        <v>88</v>
      </c>
      <c r="H46" s="83" t="s">
        <v>154</v>
      </c>
      <c r="I46" s="43" t="s">
        <v>305</v>
      </c>
      <c r="J46" s="82">
        <v>4</v>
      </c>
      <c r="K46" s="82">
        <v>4</v>
      </c>
      <c r="L46" s="82">
        <v>0</v>
      </c>
      <c r="M46" s="82">
        <v>2</v>
      </c>
      <c r="N46" s="82">
        <v>0</v>
      </c>
      <c r="O46" s="84">
        <f t="shared" si="63"/>
        <v>0</v>
      </c>
      <c r="P46" s="82">
        <f t="shared" si="64"/>
        <v>4</v>
      </c>
      <c r="Q46" s="82">
        <f t="shared" si="65"/>
        <v>0</v>
      </c>
      <c r="R46" s="82">
        <f t="shared" si="66"/>
        <v>6</v>
      </c>
      <c r="S46" s="82">
        <f t="shared" si="67"/>
        <v>0</v>
      </c>
      <c r="T46" s="85">
        <f t="shared" si="68"/>
        <v>10</v>
      </c>
      <c r="U46" s="86"/>
      <c r="V46" s="82">
        <v>3</v>
      </c>
      <c r="W46" s="82">
        <v>4</v>
      </c>
      <c r="X46" s="82">
        <v>1</v>
      </c>
      <c r="Y46" s="82">
        <v>1</v>
      </c>
      <c r="Z46" s="82">
        <v>1</v>
      </c>
      <c r="AA46" s="84">
        <f t="shared" si="69"/>
        <v>0</v>
      </c>
      <c r="AB46" s="82">
        <f t="shared" si="70"/>
        <v>4</v>
      </c>
      <c r="AC46" s="82">
        <f t="shared" si="71"/>
        <v>2</v>
      </c>
      <c r="AD46" s="82">
        <f t="shared" si="72"/>
        <v>3</v>
      </c>
      <c r="AE46" s="82">
        <f t="shared" si="73"/>
        <v>5</v>
      </c>
      <c r="AF46" s="85">
        <f t="shared" si="74"/>
        <v>14</v>
      </c>
      <c r="AG46" s="86"/>
      <c r="AH46" s="82">
        <v>6</v>
      </c>
      <c r="AI46" s="82">
        <v>4</v>
      </c>
      <c r="AJ46" s="82">
        <v>0</v>
      </c>
      <c r="AK46" s="82">
        <v>0</v>
      </c>
      <c r="AL46" s="82">
        <v>0</v>
      </c>
      <c r="AM46" s="84">
        <f t="shared" si="75"/>
        <v>0</v>
      </c>
      <c r="AN46" s="82">
        <f t="shared" si="76"/>
        <v>4</v>
      </c>
      <c r="AO46" s="82">
        <f t="shared" si="77"/>
        <v>0</v>
      </c>
      <c r="AP46" s="82">
        <f t="shared" si="78"/>
        <v>0</v>
      </c>
      <c r="AQ46" s="82">
        <f t="shared" si="79"/>
        <v>0</v>
      </c>
      <c r="AR46" s="85">
        <f t="shared" si="80"/>
        <v>4</v>
      </c>
      <c r="AS46" s="86"/>
      <c r="AT46" s="82">
        <f t="shared" si="81"/>
        <v>13</v>
      </c>
      <c r="AU46" s="82">
        <f t="shared" si="82"/>
        <v>12</v>
      </c>
      <c r="AV46" s="82">
        <f t="shared" si="83"/>
        <v>1</v>
      </c>
      <c r="AW46" s="82">
        <f t="shared" si="84"/>
        <v>3</v>
      </c>
      <c r="AX46" s="82">
        <f t="shared" si="85"/>
        <v>1</v>
      </c>
      <c r="AY46" s="84">
        <f t="shared" si="86"/>
        <v>0</v>
      </c>
      <c r="AZ46" s="82">
        <f t="shared" si="87"/>
        <v>12</v>
      </c>
      <c r="BA46" s="82">
        <f t="shared" si="88"/>
        <v>2</v>
      </c>
      <c r="BB46" s="82">
        <f t="shared" si="89"/>
        <v>9</v>
      </c>
      <c r="BC46" s="82">
        <f t="shared" si="90"/>
        <v>5</v>
      </c>
      <c r="BD46" s="87">
        <f t="shared" si="91"/>
        <v>28</v>
      </c>
    </row>
    <row r="47" spans="1:56" ht="18">
      <c r="A47" s="81" t="s">
        <v>152</v>
      </c>
      <c r="B47" s="3">
        <v>69</v>
      </c>
      <c r="C47" s="3" t="s">
        <v>256</v>
      </c>
      <c r="D47" s="3" t="s">
        <v>272</v>
      </c>
      <c r="E47" s="3" t="s">
        <v>273</v>
      </c>
      <c r="F47" s="3"/>
      <c r="G47" s="53" t="s">
        <v>88</v>
      </c>
      <c r="H47" s="43" t="s">
        <v>76</v>
      </c>
      <c r="I47" s="43" t="s">
        <v>77</v>
      </c>
      <c r="J47" s="82">
        <v>3</v>
      </c>
      <c r="K47" s="82">
        <v>3</v>
      </c>
      <c r="L47" s="82">
        <v>1</v>
      </c>
      <c r="M47" s="82">
        <v>3</v>
      </c>
      <c r="N47" s="82">
        <v>0</v>
      </c>
      <c r="O47" s="84">
        <f t="shared" si="63"/>
        <v>0</v>
      </c>
      <c r="P47" s="82">
        <f t="shared" si="64"/>
        <v>3</v>
      </c>
      <c r="Q47" s="82">
        <f t="shared" si="65"/>
        <v>2</v>
      </c>
      <c r="R47" s="82">
        <f t="shared" si="66"/>
        <v>9</v>
      </c>
      <c r="S47" s="82">
        <f t="shared" si="67"/>
        <v>0</v>
      </c>
      <c r="T47" s="85">
        <f t="shared" si="68"/>
        <v>14</v>
      </c>
      <c r="U47" s="86"/>
      <c r="V47" s="82">
        <v>4</v>
      </c>
      <c r="W47" s="82">
        <v>4</v>
      </c>
      <c r="X47" s="82">
        <v>1</v>
      </c>
      <c r="Y47" s="82">
        <v>0</v>
      </c>
      <c r="Z47" s="82">
        <v>1</v>
      </c>
      <c r="AA47" s="84">
        <f t="shared" si="69"/>
        <v>0</v>
      </c>
      <c r="AB47" s="82">
        <f t="shared" si="70"/>
        <v>4</v>
      </c>
      <c r="AC47" s="82">
        <f t="shared" si="71"/>
        <v>2</v>
      </c>
      <c r="AD47" s="82">
        <f t="shared" si="72"/>
        <v>0</v>
      </c>
      <c r="AE47" s="82">
        <f t="shared" si="73"/>
        <v>5</v>
      </c>
      <c r="AF47" s="85">
        <f t="shared" si="74"/>
        <v>11</v>
      </c>
      <c r="AG47" s="86"/>
      <c r="AH47" s="82">
        <v>6</v>
      </c>
      <c r="AI47" s="82">
        <v>4</v>
      </c>
      <c r="AJ47" s="82">
        <v>0</v>
      </c>
      <c r="AK47" s="82">
        <v>0</v>
      </c>
      <c r="AL47" s="82">
        <v>0</v>
      </c>
      <c r="AM47" s="84">
        <f t="shared" si="75"/>
        <v>0</v>
      </c>
      <c r="AN47" s="82">
        <f t="shared" si="76"/>
        <v>4</v>
      </c>
      <c r="AO47" s="82">
        <f t="shared" si="77"/>
        <v>0</v>
      </c>
      <c r="AP47" s="82">
        <f t="shared" si="78"/>
        <v>0</v>
      </c>
      <c r="AQ47" s="82">
        <f t="shared" si="79"/>
        <v>0</v>
      </c>
      <c r="AR47" s="85">
        <f t="shared" si="80"/>
        <v>4</v>
      </c>
      <c r="AS47" s="86"/>
      <c r="AT47" s="82">
        <f t="shared" si="81"/>
        <v>13</v>
      </c>
      <c r="AU47" s="82">
        <f t="shared" si="82"/>
        <v>11</v>
      </c>
      <c r="AV47" s="82">
        <f t="shared" si="83"/>
        <v>2</v>
      </c>
      <c r="AW47" s="82">
        <f t="shared" si="84"/>
        <v>3</v>
      </c>
      <c r="AX47" s="82">
        <f t="shared" si="85"/>
        <v>1</v>
      </c>
      <c r="AY47" s="84">
        <f t="shared" si="86"/>
        <v>0</v>
      </c>
      <c r="AZ47" s="82">
        <f t="shared" si="87"/>
        <v>11</v>
      </c>
      <c r="BA47" s="82">
        <f t="shared" si="88"/>
        <v>4</v>
      </c>
      <c r="BB47" s="82">
        <f t="shared" si="89"/>
        <v>9</v>
      </c>
      <c r="BC47" s="82">
        <f t="shared" si="90"/>
        <v>5</v>
      </c>
      <c r="BD47" s="87">
        <f t="shared" si="91"/>
        <v>29</v>
      </c>
    </row>
    <row r="48" spans="1:56" ht="18">
      <c r="A48" s="81" t="s">
        <v>152</v>
      </c>
      <c r="B48" s="3">
        <v>76</v>
      </c>
      <c r="C48" s="3" t="s">
        <v>119</v>
      </c>
      <c r="D48" s="3" t="s">
        <v>120</v>
      </c>
      <c r="E48" s="3" t="s">
        <v>274</v>
      </c>
      <c r="F48" s="3" t="s">
        <v>121</v>
      </c>
      <c r="G48" s="53" t="s">
        <v>88</v>
      </c>
      <c r="H48" s="43" t="s">
        <v>76</v>
      </c>
      <c r="I48" s="43" t="s">
        <v>77</v>
      </c>
      <c r="J48" s="82">
        <v>5</v>
      </c>
      <c r="K48" s="82">
        <v>2</v>
      </c>
      <c r="L48" s="82">
        <v>0</v>
      </c>
      <c r="M48" s="82">
        <v>1</v>
      </c>
      <c r="N48" s="82">
        <v>2</v>
      </c>
      <c r="O48" s="84">
        <f t="shared" si="63"/>
        <v>0</v>
      </c>
      <c r="P48" s="82">
        <f t="shared" si="64"/>
        <v>2</v>
      </c>
      <c r="Q48" s="82">
        <f t="shared" si="65"/>
        <v>0</v>
      </c>
      <c r="R48" s="82">
        <f t="shared" si="66"/>
        <v>3</v>
      </c>
      <c r="S48" s="82">
        <f t="shared" si="67"/>
        <v>10</v>
      </c>
      <c r="T48" s="85">
        <f t="shared" si="68"/>
        <v>15</v>
      </c>
      <c r="U48" s="86"/>
      <c r="V48" s="82">
        <v>6</v>
      </c>
      <c r="W48" s="82">
        <v>2</v>
      </c>
      <c r="X48" s="82">
        <v>0</v>
      </c>
      <c r="Y48" s="82">
        <v>1</v>
      </c>
      <c r="Z48" s="82">
        <v>1</v>
      </c>
      <c r="AA48" s="84">
        <f t="shared" si="69"/>
        <v>0</v>
      </c>
      <c r="AB48" s="82">
        <f t="shared" si="70"/>
        <v>2</v>
      </c>
      <c r="AC48" s="82">
        <f t="shared" si="71"/>
        <v>0</v>
      </c>
      <c r="AD48" s="82">
        <f t="shared" si="72"/>
        <v>3</v>
      </c>
      <c r="AE48" s="82">
        <f t="shared" si="73"/>
        <v>5</v>
      </c>
      <c r="AF48" s="85">
        <f t="shared" si="74"/>
        <v>10</v>
      </c>
      <c r="AG48" s="86"/>
      <c r="AH48" s="82">
        <v>7</v>
      </c>
      <c r="AI48" s="82">
        <v>2</v>
      </c>
      <c r="AJ48" s="82">
        <v>0</v>
      </c>
      <c r="AK48" s="82">
        <v>0</v>
      </c>
      <c r="AL48" s="82">
        <v>1</v>
      </c>
      <c r="AM48" s="84">
        <f t="shared" si="75"/>
        <v>0</v>
      </c>
      <c r="AN48" s="82">
        <f t="shared" si="76"/>
        <v>2</v>
      </c>
      <c r="AO48" s="82">
        <f t="shared" si="77"/>
        <v>0</v>
      </c>
      <c r="AP48" s="82">
        <f t="shared" si="78"/>
        <v>0</v>
      </c>
      <c r="AQ48" s="82">
        <f t="shared" si="79"/>
        <v>5</v>
      </c>
      <c r="AR48" s="85">
        <f t="shared" si="80"/>
        <v>7</v>
      </c>
      <c r="AS48" s="86"/>
      <c r="AT48" s="82">
        <f t="shared" si="81"/>
        <v>18</v>
      </c>
      <c r="AU48" s="82">
        <f t="shared" si="82"/>
        <v>6</v>
      </c>
      <c r="AV48" s="82">
        <f t="shared" si="83"/>
        <v>0</v>
      </c>
      <c r="AW48" s="82">
        <f t="shared" si="84"/>
        <v>2</v>
      </c>
      <c r="AX48" s="82">
        <f t="shared" si="85"/>
        <v>4</v>
      </c>
      <c r="AY48" s="84">
        <f t="shared" si="86"/>
        <v>0</v>
      </c>
      <c r="AZ48" s="82">
        <f t="shared" si="87"/>
        <v>6</v>
      </c>
      <c r="BA48" s="82">
        <f t="shared" si="88"/>
        <v>0</v>
      </c>
      <c r="BB48" s="82">
        <f t="shared" si="89"/>
        <v>6</v>
      </c>
      <c r="BC48" s="82">
        <f t="shared" si="90"/>
        <v>20</v>
      </c>
      <c r="BD48" s="87">
        <f t="shared" si="91"/>
        <v>32</v>
      </c>
    </row>
    <row r="49" spans="1:57" ht="18">
      <c r="A49" s="81" t="s">
        <v>152</v>
      </c>
      <c r="B49" s="3">
        <v>91</v>
      </c>
      <c r="C49" s="94" t="s">
        <v>394</v>
      </c>
      <c r="D49" s="94" t="s">
        <v>45</v>
      </c>
      <c r="E49" s="94" t="s">
        <v>30</v>
      </c>
      <c r="F49" s="94"/>
      <c r="G49" s="95" t="s">
        <v>12</v>
      </c>
      <c r="H49" s="96"/>
      <c r="I49" s="96"/>
      <c r="J49" s="82">
        <v>4</v>
      </c>
      <c r="K49" s="82">
        <v>2</v>
      </c>
      <c r="L49" s="82">
        <v>2</v>
      </c>
      <c r="M49" s="82">
        <v>0</v>
      </c>
      <c r="N49" s="82">
        <v>2</v>
      </c>
      <c r="O49" s="84">
        <f t="shared" si="63"/>
        <v>0</v>
      </c>
      <c r="P49" s="82">
        <f t="shared" si="64"/>
        <v>2</v>
      </c>
      <c r="Q49" s="82">
        <f t="shared" si="65"/>
        <v>4</v>
      </c>
      <c r="R49" s="82">
        <f t="shared" si="66"/>
        <v>0</v>
      </c>
      <c r="S49" s="82">
        <f t="shared" si="67"/>
        <v>10</v>
      </c>
      <c r="T49" s="85">
        <f t="shared" si="68"/>
        <v>16</v>
      </c>
      <c r="U49" s="86"/>
      <c r="V49" s="82">
        <v>6</v>
      </c>
      <c r="W49" s="82">
        <v>0</v>
      </c>
      <c r="X49" s="82">
        <v>1</v>
      </c>
      <c r="Y49" s="82">
        <v>1</v>
      </c>
      <c r="Z49" s="82">
        <v>2</v>
      </c>
      <c r="AA49" s="84">
        <f t="shared" si="69"/>
        <v>0</v>
      </c>
      <c r="AB49" s="82">
        <f t="shared" si="70"/>
        <v>0</v>
      </c>
      <c r="AC49" s="82">
        <f t="shared" si="71"/>
        <v>2</v>
      </c>
      <c r="AD49" s="82">
        <f t="shared" si="72"/>
        <v>3</v>
      </c>
      <c r="AE49" s="82">
        <f t="shared" si="73"/>
        <v>10</v>
      </c>
      <c r="AF49" s="85">
        <f t="shared" si="74"/>
        <v>15</v>
      </c>
      <c r="AG49" s="86"/>
      <c r="AH49" s="82">
        <v>6</v>
      </c>
      <c r="AI49" s="82">
        <v>3</v>
      </c>
      <c r="AJ49" s="82">
        <v>1</v>
      </c>
      <c r="AK49" s="82">
        <v>0</v>
      </c>
      <c r="AL49" s="82">
        <v>0</v>
      </c>
      <c r="AM49" s="84">
        <f t="shared" si="75"/>
        <v>0</v>
      </c>
      <c r="AN49" s="82">
        <f t="shared" si="76"/>
        <v>3</v>
      </c>
      <c r="AO49" s="82">
        <f t="shared" si="77"/>
        <v>2</v>
      </c>
      <c r="AP49" s="82">
        <f t="shared" si="78"/>
        <v>0</v>
      </c>
      <c r="AQ49" s="82">
        <f t="shared" si="79"/>
        <v>0</v>
      </c>
      <c r="AR49" s="85">
        <f t="shared" si="80"/>
        <v>5</v>
      </c>
      <c r="AS49" s="86"/>
      <c r="AT49" s="82">
        <f t="shared" si="81"/>
        <v>16</v>
      </c>
      <c r="AU49" s="82">
        <f t="shared" si="82"/>
        <v>5</v>
      </c>
      <c r="AV49" s="82">
        <f t="shared" si="83"/>
        <v>4</v>
      </c>
      <c r="AW49" s="82">
        <f t="shared" si="84"/>
        <v>1</v>
      </c>
      <c r="AX49" s="82">
        <f t="shared" si="85"/>
        <v>4</v>
      </c>
      <c r="AY49" s="84">
        <f t="shared" si="86"/>
        <v>0</v>
      </c>
      <c r="AZ49" s="82">
        <f t="shared" si="87"/>
        <v>5</v>
      </c>
      <c r="BA49" s="82">
        <f t="shared" si="88"/>
        <v>8</v>
      </c>
      <c r="BB49" s="82">
        <f t="shared" si="89"/>
        <v>3</v>
      </c>
      <c r="BC49" s="82">
        <f t="shared" si="90"/>
        <v>20</v>
      </c>
      <c r="BD49" s="87">
        <f t="shared" si="91"/>
        <v>36</v>
      </c>
    </row>
    <row r="50" spans="1:57" ht="18">
      <c r="A50" s="81" t="s">
        <v>152</v>
      </c>
      <c r="B50" s="3">
        <v>66</v>
      </c>
      <c r="C50" s="97" t="s">
        <v>281</v>
      </c>
      <c r="D50" s="97" t="s">
        <v>193</v>
      </c>
      <c r="E50" s="97" t="s">
        <v>282</v>
      </c>
      <c r="F50" s="97"/>
      <c r="G50" s="98" t="s">
        <v>75</v>
      </c>
      <c r="H50" s="99" t="s">
        <v>76</v>
      </c>
      <c r="I50" s="99" t="s">
        <v>77</v>
      </c>
      <c r="J50" s="82">
        <v>3</v>
      </c>
      <c r="K50" s="82">
        <v>2</v>
      </c>
      <c r="L50" s="82">
        <v>0</v>
      </c>
      <c r="M50" s="82">
        <v>2</v>
      </c>
      <c r="N50" s="82">
        <v>3</v>
      </c>
      <c r="O50" s="84">
        <f t="shared" si="63"/>
        <v>0</v>
      </c>
      <c r="P50" s="82">
        <f t="shared" si="64"/>
        <v>2</v>
      </c>
      <c r="Q50" s="82">
        <f t="shared" si="65"/>
        <v>0</v>
      </c>
      <c r="R50" s="82">
        <f t="shared" si="66"/>
        <v>6</v>
      </c>
      <c r="S50" s="82">
        <f t="shared" si="67"/>
        <v>15</v>
      </c>
      <c r="T50" s="85">
        <f t="shared" si="68"/>
        <v>23</v>
      </c>
      <c r="U50" s="86"/>
      <c r="V50" s="82">
        <v>5</v>
      </c>
      <c r="W50" s="82">
        <v>4</v>
      </c>
      <c r="X50" s="82">
        <v>1</v>
      </c>
      <c r="Y50" s="82">
        <v>0</v>
      </c>
      <c r="Z50" s="82">
        <v>0</v>
      </c>
      <c r="AA50" s="84">
        <f t="shared" si="69"/>
        <v>0</v>
      </c>
      <c r="AB50" s="82">
        <f t="shared" si="70"/>
        <v>4</v>
      </c>
      <c r="AC50" s="82">
        <f t="shared" si="71"/>
        <v>2</v>
      </c>
      <c r="AD50" s="82">
        <f t="shared" si="72"/>
        <v>0</v>
      </c>
      <c r="AE50" s="82">
        <f t="shared" si="73"/>
        <v>0</v>
      </c>
      <c r="AF50" s="85">
        <f t="shared" si="74"/>
        <v>6</v>
      </c>
      <c r="AG50" s="86"/>
      <c r="AH50" s="82">
        <v>5</v>
      </c>
      <c r="AI50" s="82">
        <v>3</v>
      </c>
      <c r="AJ50" s="82">
        <v>1</v>
      </c>
      <c r="AK50" s="82">
        <v>1</v>
      </c>
      <c r="AL50" s="82">
        <v>0</v>
      </c>
      <c r="AM50" s="84">
        <f t="shared" si="75"/>
        <v>0</v>
      </c>
      <c r="AN50" s="82">
        <f t="shared" si="76"/>
        <v>3</v>
      </c>
      <c r="AO50" s="82">
        <f t="shared" si="77"/>
        <v>2</v>
      </c>
      <c r="AP50" s="82">
        <f t="shared" si="78"/>
        <v>3</v>
      </c>
      <c r="AQ50" s="82">
        <f t="shared" si="79"/>
        <v>0</v>
      </c>
      <c r="AR50" s="85">
        <f t="shared" si="80"/>
        <v>8</v>
      </c>
      <c r="AS50" s="86"/>
      <c r="AT50" s="82">
        <f t="shared" si="81"/>
        <v>13</v>
      </c>
      <c r="AU50" s="82">
        <f t="shared" si="82"/>
        <v>9</v>
      </c>
      <c r="AV50" s="82">
        <f t="shared" si="83"/>
        <v>2</v>
      </c>
      <c r="AW50" s="82">
        <f t="shared" si="84"/>
        <v>3</v>
      </c>
      <c r="AX50" s="82">
        <f t="shared" si="85"/>
        <v>3</v>
      </c>
      <c r="AY50" s="84">
        <f t="shared" si="86"/>
        <v>0</v>
      </c>
      <c r="AZ50" s="82">
        <f t="shared" si="87"/>
        <v>9</v>
      </c>
      <c r="BA50" s="82">
        <f t="shared" si="88"/>
        <v>4</v>
      </c>
      <c r="BB50" s="82">
        <f t="shared" si="89"/>
        <v>9</v>
      </c>
      <c r="BC50" s="82">
        <f t="shared" si="90"/>
        <v>15</v>
      </c>
      <c r="BD50" s="87">
        <f t="shared" si="91"/>
        <v>37</v>
      </c>
    </row>
    <row r="51" spans="1:57" ht="18">
      <c r="A51" s="81" t="s">
        <v>152</v>
      </c>
      <c r="B51" s="3">
        <v>87</v>
      </c>
      <c r="C51" s="3" t="s">
        <v>383</v>
      </c>
      <c r="D51" s="3" t="s">
        <v>272</v>
      </c>
      <c r="E51" s="3" t="s">
        <v>28</v>
      </c>
      <c r="F51" s="3"/>
      <c r="G51" s="53" t="s">
        <v>88</v>
      </c>
      <c r="H51" s="43"/>
      <c r="I51" s="43"/>
      <c r="J51" s="82">
        <v>4</v>
      </c>
      <c r="K51" s="82">
        <v>2</v>
      </c>
      <c r="L51" s="82">
        <v>1</v>
      </c>
      <c r="M51" s="82">
        <v>2</v>
      </c>
      <c r="N51" s="82">
        <v>1</v>
      </c>
      <c r="O51" s="84">
        <f t="shared" si="63"/>
        <v>0</v>
      </c>
      <c r="P51" s="82">
        <f t="shared" si="64"/>
        <v>2</v>
      </c>
      <c r="Q51" s="82">
        <f t="shared" si="65"/>
        <v>2</v>
      </c>
      <c r="R51" s="82">
        <f t="shared" si="66"/>
        <v>6</v>
      </c>
      <c r="S51" s="82">
        <f t="shared" si="67"/>
        <v>5</v>
      </c>
      <c r="T51" s="85">
        <f t="shared" si="68"/>
        <v>15</v>
      </c>
      <c r="U51" s="86"/>
      <c r="V51" s="82">
        <v>5</v>
      </c>
      <c r="W51" s="82">
        <v>2</v>
      </c>
      <c r="X51" s="82">
        <v>0</v>
      </c>
      <c r="Y51" s="82">
        <v>0</v>
      </c>
      <c r="Z51" s="82">
        <v>3</v>
      </c>
      <c r="AA51" s="84">
        <f t="shared" si="69"/>
        <v>0</v>
      </c>
      <c r="AB51" s="82">
        <f t="shared" si="70"/>
        <v>2</v>
      </c>
      <c r="AC51" s="82">
        <f t="shared" si="71"/>
        <v>0</v>
      </c>
      <c r="AD51" s="82">
        <f t="shared" si="72"/>
        <v>0</v>
      </c>
      <c r="AE51" s="82">
        <f t="shared" si="73"/>
        <v>15</v>
      </c>
      <c r="AF51" s="85">
        <f t="shared" si="74"/>
        <v>17</v>
      </c>
      <c r="AG51" s="86"/>
      <c r="AH51" s="82">
        <v>5</v>
      </c>
      <c r="AI51" s="82">
        <v>4</v>
      </c>
      <c r="AJ51" s="82">
        <v>0</v>
      </c>
      <c r="AK51" s="82">
        <v>1</v>
      </c>
      <c r="AL51" s="82">
        <v>0</v>
      </c>
      <c r="AM51" s="84">
        <f t="shared" si="75"/>
        <v>0</v>
      </c>
      <c r="AN51" s="82">
        <f t="shared" si="76"/>
        <v>4</v>
      </c>
      <c r="AO51" s="82">
        <f t="shared" si="77"/>
        <v>0</v>
      </c>
      <c r="AP51" s="82">
        <f t="shared" si="78"/>
        <v>3</v>
      </c>
      <c r="AQ51" s="82">
        <f t="shared" si="79"/>
        <v>0</v>
      </c>
      <c r="AR51" s="85">
        <f t="shared" si="80"/>
        <v>7</v>
      </c>
      <c r="AS51" s="86"/>
      <c r="AT51" s="82">
        <f t="shared" si="81"/>
        <v>14</v>
      </c>
      <c r="AU51" s="82">
        <f t="shared" si="82"/>
        <v>8</v>
      </c>
      <c r="AV51" s="82">
        <f t="shared" si="83"/>
        <v>1</v>
      </c>
      <c r="AW51" s="82">
        <f t="shared" si="84"/>
        <v>3</v>
      </c>
      <c r="AX51" s="82">
        <f t="shared" si="85"/>
        <v>4</v>
      </c>
      <c r="AY51" s="84">
        <f t="shared" si="86"/>
        <v>0</v>
      </c>
      <c r="AZ51" s="82">
        <f t="shared" si="87"/>
        <v>8</v>
      </c>
      <c r="BA51" s="82">
        <f t="shared" si="88"/>
        <v>2</v>
      </c>
      <c r="BB51" s="82">
        <f t="shared" si="89"/>
        <v>9</v>
      </c>
      <c r="BC51" s="82">
        <f t="shared" si="90"/>
        <v>20</v>
      </c>
      <c r="BD51" s="87">
        <f t="shared" si="91"/>
        <v>39</v>
      </c>
    </row>
    <row r="52" spans="1:57" ht="18">
      <c r="A52" s="81" t="s">
        <v>152</v>
      </c>
      <c r="B52" s="3">
        <v>80</v>
      </c>
      <c r="C52" s="3" t="s">
        <v>275</v>
      </c>
      <c r="D52" s="3" t="s">
        <v>276</v>
      </c>
      <c r="E52" s="3" t="s">
        <v>31</v>
      </c>
      <c r="F52" s="3" t="s">
        <v>130</v>
      </c>
      <c r="G52" s="53" t="s">
        <v>88</v>
      </c>
      <c r="H52" s="43" t="s">
        <v>76</v>
      </c>
      <c r="I52" s="43" t="s">
        <v>77</v>
      </c>
      <c r="J52" s="82">
        <v>2</v>
      </c>
      <c r="K52" s="82">
        <v>1</v>
      </c>
      <c r="L52" s="82">
        <v>1</v>
      </c>
      <c r="M52" s="82">
        <v>2</v>
      </c>
      <c r="N52" s="82">
        <v>4</v>
      </c>
      <c r="O52" s="84">
        <f t="shared" si="63"/>
        <v>0</v>
      </c>
      <c r="P52" s="82">
        <f t="shared" si="64"/>
        <v>1</v>
      </c>
      <c r="Q52" s="82">
        <f t="shared" si="65"/>
        <v>2</v>
      </c>
      <c r="R52" s="82">
        <f t="shared" si="66"/>
        <v>6</v>
      </c>
      <c r="S52" s="82">
        <f t="shared" si="67"/>
        <v>20</v>
      </c>
      <c r="T52" s="85">
        <f t="shared" si="68"/>
        <v>29</v>
      </c>
      <c r="U52" s="86"/>
      <c r="V52" s="82">
        <v>3</v>
      </c>
      <c r="W52" s="82">
        <v>5</v>
      </c>
      <c r="X52" s="82">
        <v>1</v>
      </c>
      <c r="Y52" s="82">
        <v>1</v>
      </c>
      <c r="Z52" s="82">
        <v>0</v>
      </c>
      <c r="AA52" s="84">
        <f t="shared" si="69"/>
        <v>0</v>
      </c>
      <c r="AB52" s="82">
        <f t="shared" si="70"/>
        <v>5</v>
      </c>
      <c r="AC52" s="82">
        <f t="shared" si="71"/>
        <v>2</v>
      </c>
      <c r="AD52" s="82">
        <f t="shared" si="72"/>
        <v>3</v>
      </c>
      <c r="AE52" s="82">
        <f t="shared" si="73"/>
        <v>0</v>
      </c>
      <c r="AF52" s="85">
        <f t="shared" si="74"/>
        <v>10</v>
      </c>
      <c r="AG52" s="86"/>
      <c r="AH52" s="82">
        <v>7</v>
      </c>
      <c r="AI52" s="82">
        <v>3</v>
      </c>
      <c r="AJ52" s="82">
        <v>0</v>
      </c>
      <c r="AK52" s="82">
        <v>0</v>
      </c>
      <c r="AL52" s="82">
        <v>0</v>
      </c>
      <c r="AM52" s="84">
        <f t="shared" si="75"/>
        <v>0</v>
      </c>
      <c r="AN52" s="82">
        <f t="shared" si="76"/>
        <v>3</v>
      </c>
      <c r="AO52" s="82">
        <f t="shared" si="77"/>
        <v>0</v>
      </c>
      <c r="AP52" s="82">
        <f t="shared" si="78"/>
        <v>0</v>
      </c>
      <c r="AQ52" s="82">
        <f t="shared" si="79"/>
        <v>0</v>
      </c>
      <c r="AR52" s="85">
        <f t="shared" si="80"/>
        <v>3</v>
      </c>
      <c r="AS52" s="86"/>
      <c r="AT52" s="82">
        <f t="shared" si="81"/>
        <v>12</v>
      </c>
      <c r="AU52" s="82">
        <f t="shared" si="82"/>
        <v>9</v>
      </c>
      <c r="AV52" s="82">
        <f t="shared" si="83"/>
        <v>2</v>
      </c>
      <c r="AW52" s="82">
        <f t="shared" si="84"/>
        <v>3</v>
      </c>
      <c r="AX52" s="82">
        <f t="shared" si="85"/>
        <v>4</v>
      </c>
      <c r="AY52" s="84">
        <f t="shared" si="86"/>
        <v>0</v>
      </c>
      <c r="AZ52" s="82">
        <f t="shared" si="87"/>
        <v>9</v>
      </c>
      <c r="BA52" s="82">
        <f t="shared" si="88"/>
        <v>4</v>
      </c>
      <c r="BB52" s="82">
        <f t="shared" si="89"/>
        <v>9</v>
      </c>
      <c r="BC52" s="82">
        <f t="shared" si="90"/>
        <v>20</v>
      </c>
      <c r="BD52" s="87">
        <f t="shared" si="91"/>
        <v>42</v>
      </c>
    </row>
    <row r="53" spans="1:57" ht="18">
      <c r="A53" s="81" t="s">
        <v>152</v>
      </c>
      <c r="B53" s="3">
        <v>63</v>
      </c>
      <c r="C53" s="3" t="s">
        <v>38</v>
      </c>
      <c r="D53" s="3" t="s">
        <v>294</v>
      </c>
      <c r="E53" s="3" t="s">
        <v>39</v>
      </c>
      <c r="F53" s="3" t="s">
        <v>135</v>
      </c>
      <c r="G53" s="53" t="s">
        <v>75</v>
      </c>
      <c r="H53" s="43" t="s">
        <v>76</v>
      </c>
      <c r="I53" s="43" t="s">
        <v>77</v>
      </c>
      <c r="J53" s="82">
        <v>4</v>
      </c>
      <c r="K53" s="82">
        <v>2</v>
      </c>
      <c r="L53" s="82">
        <v>1</v>
      </c>
      <c r="M53" s="82">
        <v>2</v>
      </c>
      <c r="N53" s="82">
        <v>1</v>
      </c>
      <c r="O53" s="84">
        <f t="shared" si="63"/>
        <v>0</v>
      </c>
      <c r="P53" s="82">
        <f t="shared" si="64"/>
        <v>2</v>
      </c>
      <c r="Q53" s="82">
        <f t="shared" si="65"/>
        <v>2</v>
      </c>
      <c r="R53" s="82">
        <f t="shared" si="66"/>
        <v>6</v>
      </c>
      <c r="S53" s="82">
        <f t="shared" si="67"/>
        <v>5</v>
      </c>
      <c r="T53" s="85">
        <f t="shared" si="68"/>
        <v>15</v>
      </c>
      <c r="U53" s="86"/>
      <c r="V53" s="82">
        <v>5</v>
      </c>
      <c r="W53" s="82">
        <v>4</v>
      </c>
      <c r="X53" s="82">
        <v>0</v>
      </c>
      <c r="Y53" s="82">
        <v>0</v>
      </c>
      <c r="Z53" s="82">
        <v>1</v>
      </c>
      <c r="AA53" s="84">
        <f t="shared" si="69"/>
        <v>0</v>
      </c>
      <c r="AB53" s="82">
        <f t="shared" si="70"/>
        <v>4</v>
      </c>
      <c r="AC53" s="82">
        <f t="shared" si="71"/>
        <v>0</v>
      </c>
      <c r="AD53" s="82">
        <f t="shared" si="72"/>
        <v>0</v>
      </c>
      <c r="AE53" s="82">
        <f t="shared" si="73"/>
        <v>5</v>
      </c>
      <c r="AF53" s="85">
        <f t="shared" si="74"/>
        <v>9</v>
      </c>
      <c r="AG53" s="86"/>
      <c r="AH53" s="82">
        <v>3</v>
      </c>
      <c r="AI53" s="82">
        <v>1</v>
      </c>
      <c r="AJ53" s="82">
        <v>2</v>
      </c>
      <c r="AK53" s="82">
        <v>3</v>
      </c>
      <c r="AL53" s="82">
        <v>1</v>
      </c>
      <c r="AM53" s="84">
        <f t="shared" si="75"/>
        <v>0</v>
      </c>
      <c r="AN53" s="82">
        <f t="shared" si="76"/>
        <v>1</v>
      </c>
      <c r="AO53" s="82">
        <f t="shared" si="77"/>
        <v>4</v>
      </c>
      <c r="AP53" s="82">
        <f t="shared" si="78"/>
        <v>9</v>
      </c>
      <c r="AQ53" s="82">
        <f t="shared" si="79"/>
        <v>5</v>
      </c>
      <c r="AR53" s="85">
        <f t="shared" si="80"/>
        <v>19</v>
      </c>
      <c r="AS53" s="86"/>
      <c r="AT53" s="82">
        <f t="shared" si="81"/>
        <v>12</v>
      </c>
      <c r="AU53" s="82">
        <f t="shared" si="82"/>
        <v>7</v>
      </c>
      <c r="AV53" s="82">
        <f t="shared" si="83"/>
        <v>3</v>
      </c>
      <c r="AW53" s="82">
        <f t="shared" si="84"/>
        <v>5</v>
      </c>
      <c r="AX53" s="82">
        <f t="shared" si="85"/>
        <v>3</v>
      </c>
      <c r="AY53" s="84">
        <f t="shared" si="86"/>
        <v>0</v>
      </c>
      <c r="AZ53" s="82">
        <f t="shared" si="87"/>
        <v>7</v>
      </c>
      <c r="BA53" s="82">
        <f t="shared" si="88"/>
        <v>6</v>
      </c>
      <c r="BB53" s="82">
        <f t="shared" si="89"/>
        <v>15</v>
      </c>
      <c r="BC53" s="82">
        <f t="shared" si="90"/>
        <v>15</v>
      </c>
      <c r="BD53" s="87">
        <f t="shared" si="91"/>
        <v>43</v>
      </c>
    </row>
    <row r="54" spans="1:57" ht="18">
      <c r="A54" s="81" t="s">
        <v>152</v>
      </c>
      <c r="B54" s="3">
        <v>61</v>
      </c>
      <c r="C54" s="3" t="s">
        <v>263</v>
      </c>
      <c r="D54" s="3" t="s">
        <v>53</v>
      </c>
      <c r="E54" s="3" t="s">
        <v>54</v>
      </c>
      <c r="F54" s="3"/>
      <c r="G54" s="53" t="s">
        <v>75</v>
      </c>
      <c r="H54" s="43" t="s">
        <v>313</v>
      </c>
      <c r="I54" s="43" t="s">
        <v>104</v>
      </c>
      <c r="J54" s="82">
        <v>2</v>
      </c>
      <c r="K54" s="82">
        <v>4</v>
      </c>
      <c r="L54" s="82">
        <v>2</v>
      </c>
      <c r="M54" s="82">
        <v>2</v>
      </c>
      <c r="N54" s="82">
        <v>0</v>
      </c>
      <c r="O54" s="84">
        <f t="shared" si="63"/>
        <v>0</v>
      </c>
      <c r="P54" s="82">
        <f t="shared" si="64"/>
        <v>4</v>
      </c>
      <c r="Q54" s="82">
        <f t="shared" si="65"/>
        <v>4</v>
      </c>
      <c r="R54" s="82">
        <f t="shared" si="66"/>
        <v>6</v>
      </c>
      <c r="S54" s="82">
        <f t="shared" si="67"/>
        <v>0</v>
      </c>
      <c r="T54" s="85">
        <f t="shared" si="68"/>
        <v>14</v>
      </c>
      <c r="U54" s="86"/>
      <c r="V54" s="82">
        <v>3</v>
      </c>
      <c r="W54" s="82">
        <v>3</v>
      </c>
      <c r="X54" s="82">
        <v>2</v>
      </c>
      <c r="Y54" s="82">
        <v>1</v>
      </c>
      <c r="Z54" s="82">
        <v>1</v>
      </c>
      <c r="AA54" s="84">
        <f t="shared" si="69"/>
        <v>0</v>
      </c>
      <c r="AB54" s="82">
        <f t="shared" si="70"/>
        <v>3</v>
      </c>
      <c r="AC54" s="82">
        <f t="shared" si="71"/>
        <v>4</v>
      </c>
      <c r="AD54" s="82">
        <f t="shared" si="72"/>
        <v>3</v>
      </c>
      <c r="AE54" s="82">
        <f t="shared" si="73"/>
        <v>5</v>
      </c>
      <c r="AF54" s="85">
        <f t="shared" si="74"/>
        <v>15</v>
      </c>
      <c r="AG54" s="86"/>
      <c r="AH54" s="82">
        <v>2</v>
      </c>
      <c r="AI54" s="82">
        <v>3</v>
      </c>
      <c r="AJ54" s="82">
        <v>3</v>
      </c>
      <c r="AK54" s="82">
        <v>2</v>
      </c>
      <c r="AL54" s="82">
        <v>0</v>
      </c>
      <c r="AM54" s="84">
        <f t="shared" si="75"/>
        <v>0</v>
      </c>
      <c r="AN54" s="82">
        <f t="shared" si="76"/>
        <v>3</v>
      </c>
      <c r="AO54" s="82">
        <f t="shared" si="77"/>
        <v>6</v>
      </c>
      <c r="AP54" s="82">
        <f t="shared" si="78"/>
        <v>6</v>
      </c>
      <c r="AQ54" s="82">
        <f t="shared" si="79"/>
        <v>0</v>
      </c>
      <c r="AR54" s="85">
        <f t="shared" si="80"/>
        <v>15</v>
      </c>
      <c r="AS54" s="86"/>
      <c r="AT54" s="82">
        <f t="shared" si="81"/>
        <v>7</v>
      </c>
      <c r="AU54" s="82">
        <f t="shared" si="82"/>
        <v>10</v>
      </c>
      <c r="AV54" s="82">
        <f t="shared" si="83"/>
        <v>7</v>
      </c>
      <c r="AW54" s="82">
        <f t="shared" si="84"/>
        <v>5</v>
      </c>
      <c r="AX54" s="82">
        <f t="shared" si="85"/>
        <v>1</v>
      </c>
      <c r="AY54" s="84">
        <f t="shared" si="86"/>
        <v>0</v>
      </c>
      <c r="AZ54" s="82">
        <f t="shared" si="87"/>
        <v>10</v>
      </c>
      <c r="BA54" s="82">
        <f t="shared" si="88"/>
        <v>14</v>
      </c>
      <c r="BB54" s="82">
        <f t="shared" si="89"/>
        <v>15</v>
      </c>
      <c r="BC54" s="82">
        <f t="shared" si="90"/>
        <v>5</v>
      </c>
      <c r="BD54" s="87">
        <f t="shared" si="91"/>
        <v>44</v>
      </c>
    </row>
    <row r="55" spans="1:57" ht="18">
      <c r="A55" s="81" t="s">
        <v>152</v>
      </c>
      <c r="B55" s="3">
        <v>77</v>
      </c>
      <c r="C55" s="3" t="s">
        <v>51</v>
      </c>
      <c r="D55" s="3" t="s">
        <v>52</v>
      </c>
      <c r="E55" s="3" t="s">
        <v>300</v>
      </c>
      <c r="F55" s="3" t="s">
        <v>137</v>
      </c>
      <c r="G55" s="53" t="s">
        <v>75</v>
      </c>
      <c r="H55" s="43" t="s">
        <v>76</v>
      </c>
      <c r="I55" s="43" t="s">
        <v>77</v>
      </c>
      <c r="J55" s="82">
        <v>3</v>
      </c>
      <c r="K55" s="82">
        <v>1</v>
      </c>
      <c r="L55" s="82">
        <v>0</v>
      </c>
      <c r="M55" s="82">
        <v>3</v>
      </c>
      <c r="N55" s="82">
        <v>3</v>
      </c>
      <c r="O55" s="84">
        <f t="shared" si="63"/>
        <v>0</v>
      </c>
      <c r="P55" s="82">
        <f t="shared" si="64"/>
        <v>1</v>
      </c>
      <c r="Q55" s="82">
        <f t="shared" si="65"/>
        <v>0</v>
      </c>
      <c r="R55" s="82">
        <f t="shared" si="66"/>
        <v>9</v>
      </c>
      <c r="S55" s="82">
        <f t="shared" si="67"/>
        <v>15</v>
      </c>
      <c r="T55" s="85">
        <f t="shared" si="68"/>
        <v>25</v>
      </c>
      <c r="U55" s="86"/>
      <c r="V55" s="82">
        <v>3</v>
      </c>
      <c r="W55" s="82">
        <v>4</v>
      </c>
      <c r="X55" s="82">
        <v>0</v>
      </c>
      <c r="Y55" s="82">
        <v>3</v>
      </c>
      <c r="Z55" s="82">
        <v>0</v>
      </c>
      <c r="AA55" s="84">
        <f t="shared" si="69"/>
        <v>0</v>
      </c>
      <c r="AB55" s="82">
        <f t="shared" si="70"/>
        <v>4</v>
      </c>
      <c r="AC55" s="82">
        <f t="shared" si="71"/>
        <v>0</v>
      </c>
      <c r="AD55" s="82">
        <f t="shared" si="72"/>
        <v>9</v>
      </c>
      <c r="AE55" s="82">
        <f t="shared" si="73"/>
        <v>0</v>
      </c>
      <c r="AF55" s="85">
        <f t="shared" si="74"/>
        <v>13</v>
      </c>
      <c r="AG55" s="86"/>
      <c r="AH55" s="82">
        <v>2</v>
      </c>
      <c r="AI55" s="82">
        <v>1</v>
      </c>
      <c r="AJ55" s="82">
        <v>4</v>
      </c>
      <c r="AK55" s="82">
        <v>3</v>
      </c>
      <c r="AL55" s="82">
        <v>0</v>
      </c>
      <c r="AM55" s="84">
        <f t="shared" si="75"/>
        <v>0</v>
      </c>
      <c r="AN55" s="82">
        <f t="shared" si="76"/>
        <v>1</v>
      </c>
      <c r="AO55" s="82">
        <f t="shared" si="77"/>
        <v>8</v>
      </c>
      <c r="AP55" s="82">
        <f t="shared" si="78"/>
        <v>9</v>
      </c>
      <c r="AQ55" s="82">
        <f t="shared" si="79"/>
        <v>0</v>
      </c>
      <c r="AR55" s="85">
        <f t="shared" si="80"/>
        <v>18</v>
      </c>
      <c r="AS55" s="86"/>
      <c r="AT55" s="82">
        <f t="shared" si="81"/>
        <v>8</v>
      </c>
      <c r="AU55" s="82">
        <f t="shared" si="82"/>
        <v>6</v>
      </c>
      <c r="AV55" s="82">
        <f t="shared" si="83"/>
        <v>4</v>
      </c>
      <c r="AW55" s="82">
        <f t="shared" si="84"/>
        <v>9</v>
      </c>
      <c r="AX55" s="82">
        <f t="shared" si="85"/>
        <v>3</v>
      </c>
      <c r="AY55" s="84">
        <f t="shared" si="86"/>
        <v>0</v>
      </c>
      <c r="AZ55" s="82">
        <f t="shared" si="87"/>
        <v>6</v>
      </c>
      <c r="BA55" s="82">
        <f t="shared" si="88"/>
        <v>8</v>
      </c>
      <c r="BB55" s="82">
        <f t="shared" si="89"/>
        <v>27</v>
      </c>
      <c r="BC55" s="82">
        <f t="shared" si="90"/>
        <v>15</v>
      </c>
      <c r="BD55" s="87">
        <f t="shared" si="91"/>
        <v>56</v>
      </c>
    </row>
    <row r="56" spans="1:57" ht="18">
      <c r="A56" s="81" t="s">
        <v>152</v>
      </c>
      <c r="B56" s="3">
        <v>90</v>
      </c>
      <c r="C56" s="3" t="s">
        <v>392</v>
      </c>
      <c r="D56" s="66" t="s">
        <v>220</v>
      </c>
      <c r="E56" s="3" t="s">
        <v>393</v>
      </c>
      <c r="F56" s="3"/>
      <c r="G56" s="53" t="s">
        <v>145</v>
      </c>
      <c r="H56" s="43" t="s">
        <v>76</v>
      </c>
      <c r="I56" s="43" t="s">
        <v>77</v>
      </c>
      <c r="J56" s="82">
        <v>2</v>
      </c>
      <c r="K56" s="82">
        <v>0</v>
      </c>
      <c r="L56" s="82">
        <v>3</v>
      </c>
      <c r="M56" s="82">
        <v>5</v>
      </c>
      <c r="N56" s="82">
        <v>0</v>
      </c>
      <c r="O56" s="84">
        <f t="shared" si="63"/>
        <v>0</v>
      </c>
      <c r="P56" s="82">
        <f t="shared" si="64"/>
        <v>0</v>
      </c>
      <c r="Q56" s="82">
        <f t="shared" si="65"/>
        <v>6</v>
      </c>
      <c r="R56" s="82">
        <f t="shared" si="66"/>
        <v>15</v>
      </c>
      <c r="S56" s="82">
        <f t="shared" si="67"/>
        <v>0</v>
      </c>
      <c r="T56" s="85">
        <f t="shared" si="68"/>
        <v>21</v>
      </c>
      <c r="U56" s="86"/>
      <c r="V56" s="82">
        <v>3</v>
      </c>
      <c r="W56" s="82">
        <v>4</v>
      </c>
      <c r="X56" s="82">
        <v>0</v>
      </c>
      <c r="Y56" s="82">
        <v>2</v>
      </c>
      <c r="Z56" s="82">
        <v>1</v>
      </c>
      <c r="AA56" s="84">
        <f t="shared" si="69"/>
        <v>0</v>
      </c>
      <c r="AB56" s="82">
        <f t="shared" si="70"/>
        <v>4</v>
      </c>
      <c r="AC56" s="82">
        <f t="shared" si="71"/>
        <v>0</v>
      </c>
      <c r="AD56" s="82">
        <f t="shared" si="72"/>
        <v>6</v>
      </c>
      <c r="AE56" s="82">
        <f t="shared" si="73"/>
        <v>5</v>
      </c>
      <c r="AF56" s="85">
        <f t="shared" si="74"/>
        <v>15</v>
      </c>
      <c r="AG56" s="86"/>
      <c r="AH56" s="82">
        <v>2</v>
      </c>
      <c r="AI56" s="82">
        <v>3</v>
      </c>
      <c r="AJ56" s="82">
        <v>0</v>
      </c>
      <c r="AK56" s="82">
        <v>4</v>
      </c>
      <c r="AL56" s="82">
        <v>1</v>
      </c>
      <c r="AM56" s="84">
        <f t="shared" si="75"/>
        <v>0</v>
      </c>
      <c r="AN56" s="82">
        <f t="shared" si="76"/>
        <v>3</v>
      </c>
      <c r="AO56" s="82">
        <f t="shared" si="77"/>
        <v>0</v>
      </c>
      <c r="AP56" s="82">
        <f t="shared" si="78"/>
        <v>12</v>
      </c>
      <c r="AQ56" s="82">
        <f t="shared" si="79"/>
        <v>5</v>
      </c>
      <c r="AR56" s="85">
        <f t="shared" si="80"/>
        <v>20</v>
      </c>
      <c r="AS56" s="86"/>
      <c r="AT56" s="82">
        <f t="shared" si="81"/>
        <v>7</v>
      </c>
      <c r="AU56" s="82">
        <f t="shared" si="82"/>
        <v>7</v>
      </c>
      <c r="AV56" s="82">
        <f t="shared" si="83"/>
        <v>3</v>
      </c>
      <c r="AW56" s="82">
        <f t="shared" si="84"/>
        <v>11</v>
      </c>
      <c r="AX56" s="82">
        <f t="shared" si="85"/>
        <v>2</v>
      </c>
      <c r="AY56" s="84">
        <f t="shared" si="86"/>
        <v>0</v>
      </c>
      <c r="AZ56" s="82">
        <f t="shared" si="87"/>
        <v>7</v>
      </c>
      <c r="BA56" s="82">
        <f t="shared" si="88"/>
        <v>6</v>
      </c>
      <c r="BB56" s="82">
        <f t="shared" si="89"/>
        <v>33</v>
      </c>
      <c r="BC56" s="82">
        <f t="shared" si="90"/>
        <v>10</v>
      </c>
      <c r="BD56" s="87">
        <f t="shared" si="91"/>
        <v>56</v>
      </c>
    </row>
    <row r="57" spans="1:57" ht="18">
      <c r="A57" s="81" t="s">
        <v>152</v>
      </c>
      <c r="B57" s="3">
        <v>72</v>
      </c>
      <c r="C57" s="3" t="s">
        <v>260</v>
      </c>
      <c r="D57" s="3" t="s">
        <v>81</v>
      </c>
      <c r="E57" s="3" t="s">
        <v>271</v>
      </c>
      <c r="F57" s="3"/>
      <c r="G57" s="53" t="s">
        <v>75</v>
      </c>
      <c r="H57" s="43" t="s">
        <v>76</v>
      </c>
      <c r="I57" s="43" t="s">
        <v>77</v>
      </c>
      <c r="J57" s="82">
        <v>2</v>
      </c>
      <c r="K57" s="82">
        <v>3</v>
      </c>
      <c r="L57" s="82">
        <v>2</v>
      </c>
      <c r="M57" s="82">
        <v>2</v>
      </c>
      <c r="N57" s="82">
        <v>1</v>
      </c>
      <c r="O57" s="84">
        <f t="shared" si="63"/>
        <v>0</v>
      </c>
      <c r="P57" s="82">
        <f t="shared" si="64"/>
        <v>3</v>
      </c>
      <c r="Q57" s="82">
        <f t="shared" si="65"/>
        <v>4</v>
      </c>
      <c r="R57" s="82">
        <f t="shared" si="66"/>
        <v>6</v>
      </c>
      <c r="S57" s="82">
        <f t="shared" si="67"/>
        <v>5</v>
      </c>
      <c r="T57" s="85">
        <f t="shared" si="68"/>
        <v>18</v>
      </c>
      <c r="U57" s="86"/>
      <c r="V57" s="82">
        <v>3</v>
      </c>
      <c r="W57" s="82">
        <v>2</v>
      </c>
      <c r="X57" s="82">
        <v>0</v>
      </c>
      <c r="Y57" s="82">
        <v>2</v>
      </c>
      <c r="Z57" s="82">
        <v>3</v>
      </c>
      <c r="AA57" s="84">
        <f t="shared" si="69"/>
        <v>0</v>
      </c>
      <c r="AB57" s="82">
        <f t="shared" si="70"/>
        <v>2</v>
      </c>
      <c r="AC57" s="82">
        <f t="shared" si="71"/>
        <v>0</v>
      </c>
      <c r="AD57" s="82">
        <f t="shared" si="72"/>
        <v>6</v>
      </c>
      <c r="AE57" s="82">
        <f t="shared" si="73"/>
        <v>15</v>
      </c>
      <c r="AF57" s="85">
        <f t="shared" si="74"/>
        <v>23</v>
      </c>
      <c r="AG57" s="86"/>
      <c r="AH57" s="82">
        <v>5</v>
      </c>
      <c r="AI57" s="82">
        <v>1</v>
      </c>
      <c r="AJ57" s="82">
        <v>0</v>
      </c>
      <c r="AK57" s="82">
        <v>2</v>
      </c>
      <c r="AL57" s="82">
        <v>2</v>
      </c>
      <c r="AM57" s="84">
        <f t="shared" si="75"/>
        <v>0</v>
      </c>
      <c r="AN57" s="82">
        <f t="shared" si="76"/>
        <v>1</v>
      </c>
      <c r="AO57" s="82">
        <f t="shared" si="77"/>
        <v>0</v>
      </c>
      <c r="AP57" s="82">
        <f t="shared" si="78"/>
        <v>6</v>
      </c>
      <c r="AQ57" s="82">
        <f t="shared" si="79"/>
        <v>10</v>
      </c>
      <c r="AR57" s="85">
        <f t="shared" si="80"/>
        <v>17</v>
      </c>
      <c r="AS57" s="86"/>
      <c r="AT57" s="82">
        <f t="shared" si="81"/>
        <v>10</v>
      </c>
      <c r="AU57" s="82">
        <f t="shared" si="82"/>
        <v>6</v>
      </c>
      <c r="AV57" s="82">
        <f t="shared" si="83"/>
        <v>2</v>
      </c>
      <c r="AW57" s="82">
        <f t="shared" si="84"/>
        <v>6</v>
      </c>
      <c r="AX57" s="82">
        <f t="shared" si="85"/>
        <v>6</v>
      </c>
      <c r="AY57" s="84">
        <f t="shared" si="86"/>
        <v>0</v>
      </c>
      <c r="AZ57" s="82">
        <f t="shared" si="87"/>
        <v>6</v>
      </c>
      <c r="BA57" s="82">
        <f t="shared" si="88"/>
        <v>4</v>
      </c>
      <c r="BB57" s="82">
        <f t="shared" si="89"/>
        <v>18</v>
      </c>
      <c r="BC57" s="82">
        <f t="shared" si="90"/>
        <v>30</v>
      </c>
      <c r="BD57" s="87">
        <f t="shared" si="91"/>
        <v>58</v>
      </c>
      <c r="BE57" s="7"/>
    </row>
    <row r="58" spans="1:57" ht="18">
      <c r="A58" s="81" t="s">
        <v>152</v>
      </c>
      <c r="B58" s="3">
        <v>78</v>
      </c>
      <c r="C58" s="3" t="s">
        <v>288</v>
      </c>
      <c r="D58" s="3" t="s">
        <v>289</v>
      </c>
      <c r="E58" s="3" t="s">
        <v>290</v>
      </c>
      <c r="F58" s="3"/>
      <c r="G58" s="53" t="s">
        <v>75</v>
      </c>
      <c r="H58" s="43" t="s">
        <v>76</v>
      </c>
      <c r="I58" s="43" t="s">
        <v>77</v>
      </c>
      <c r="J58" s="82">
        <v>1</v>
      </c>
      <c r="K58" s="82">
        <v>3</v>
      </c>
      <c r="L58" s="82">
        <v>2</v>
      </c>
      <c r="M58" s="82">
        <v>4</v>
      </c>
      <c r="N58" s="82">
        <v>0</v>
      </c>
      <c r="O58" s="84">
        <f t="shared" si="63"/>
        <v>0</v>
      </c>
      <c r="P58" s="82">
        <f t="shared" si="64"/>
        <v>3</v>
      </c>
      <c r="Q58" s="82">
        <f t="shared" si="65"/>
        <v>4</v>
      </c>
      <c r="R58" s="82">
        <f t="shared" si="66"/>
        <v>12</v>
      </c>
      <c r="S58" s="82">
        <f t="shared" si="67"/>
        <v>0</v>
      </c>
      <c r="T58" s="85">
        <f t="shared" si="68"/>
        <v>19</v>
      </c>
      <c r="U58" s="86"/>
      <c r="V58" s="82">
        <v>1</v>
      </c>
      <c r="W58" s="82">
        <v>1</v>
      </c>
      <c r="X58" s="82">
        <v>2</v>
      </c>
      <c r="Y58" s="82">
        <v>4</v>
      </c>
      <c r="Z58" s="82">
        <v>2</v>
      </c>
      <c r="AA58" s="84">
        <f t="shared" si="69"/>
        <v>0</v>
      </c>
      <c r="AB58" s="82">
        <f t="shared" si="70"/>
        <v>1</v>
      </c>
      <c r="AC58" s="82">
        <f t="shared" si="71"/>
        <v>4</v>
      </c>
      <c r="AD58" s="82">
        <f t="shared" si="72"/>
        <v>12</v>
      </c>
      <c r="AE58" s="82">
        <f t="shared" si="73"/>
        <v>10</v>
      </c>
      <c r="AF58" s="85">
        <f t="shared" si="74"/>
        <v>27</v>
      </c>
      <c r="AG58" s="86"/>
      <c r="AH58" s="82">
        <v>2</v>
      </c>
      <c r="AI58" s="82">
        <v>2</v>
      </c>
      <c r="AJ58" s="82">
        <v>2</v>
      </c>
      <c r="AK58" s="82">
        <v>4</v>
      </c>
      <c r="AL58" s="82">
        <v>0</v>
      </c>
      <c r="AM58" s="84">
        <f t="shared" si="75"/>
        <v>0</v>
      </c>
      <c r="AN58" s="82">
        <f t="shared" si="76"/>
        <v>2</v>
      </c>
      <c r="AO58" s="82">
        <f t="shared" si="77"/>
        <v>4</v>
      </c>
      <c r="AP58" s="82">
        <f t="shared" si="78"/>
        <v>12</v>
      </c>
      <c r="AQ58" s="82">
        <f t="shared" si="79"/>
        <v>0</v>
      </c>
      <c r="AR58" s="85">
        <f t="shared" si="80"/>
        <v>18</v>
      </c>
      <c r="AS58" s="86"/>
      <c r="AT58" s="82">
        <f t="shared" si="81"/>
        <v>4</v>
      </c>
      <c r="AU58" s="82">
        <f t="shared" si="82"/>
        <v>6</v>
      </c>
      <c r="AV58" s="82">
        <f t="shared" si="83"/>
        <v>6</v>
      </c>
      <c r="AW58" s="82">
        <f t="shared" si="84"/>
        <v>12</v>
      </c>
      <c r="AX58" s="82">
        <f t="shared" si="85"/>
        <v>2</v>
      </c>
      <c r="AY58" s="84">
        <f t="shared" si="86"/>
        <v>0</v>
      </c>
      <c r="AZ58" s="82">
        <f t="shared" si="87"/>
        <v>6</v>
      </c>
      <c r="BA58" s="82">
        <f t="shared" si="88"/>
        <v>12</v>
      </c>
      <c r="BB58" s="82">
        <f t="shared" si="89"/>
        <v>36</v>
      </c>
      <c r="BC58" s="82">
        <f t="shared" si="90"/>
        <v>10</v>
      </c>
      <c r="BD58" s="87">
        <f t="shared" si="91"/>
        <v>64</v>
      </c>
    </row>
    <row r="59" spans="1:57" ht="18">
      <c r="A59" s="81" t="s">
        <v>152</v>
      </c>
      <c r="B59" s="66">
        <v>62</v>
      </c>
      <c r="C59" s="3" t="s">
        <v>286</v>
      </c>
      <c r="D59" s="3" t="s">
        <v>83</v>
      </c>
      <c r="E59" s="3" t="s">
        <v>287</v>
      </c>
      <c r="F59" s="3" t="s">
        <v>133</v>
      </c>
      <c r="G59" s="53" t="s">
        <v>224</v>
      </c>
      <c r="H59" s="43" t="s">
        <v>76</v>
      </c>
      <c r="I59" s="43" t="s">
        <v>77</v>
      </c>
      <c r="J59" s="82">
        <v>0</v>
      </c>
      <c r="K59" s="82">
        <v>1</v>
      </c>
      <c r="L59" s="82">
        <v>2</v>
      </c>
      <c r="M59" s="82">
        <v>5</v>
      </c>
      <c r="N59" s="82">
        <v>2</v>
      </c>
      <c r="O59" s="84">
        <f t="shared" si="63"/>
        <v>0</v>
      </c>
      <c r="P59" s="82">
        <f t="shared" si="64"/>
        <v>1</v>
      </c>
      <c r="Q59" s="82">
        <f t="shared" si="65"/>
        <v>4</v>
      </c>
      <c r="R59" s="82">
        <f t="shared" si="66"/>
        <v>15</v>
      </c>
      <c r="S59" s="82">
        <f t="shared" si="67"/>
        <v>10</v>
      </c>
      <c r="T59" s="85">
        <f t="shared" si="68"/>
        <v>30</v>
      </c>
      <c r="U59" s="86"/>
      <c r="V59" s="82">
        <v>1</v>
      </c>
      <c r="W59" s="82">
        <v>0</v>
      </c>
      <c r="X59" s="82">
        <v>3</v>
      </c>
      <c r="Y59" s="82">
        <v>5</v>
      </c>
      <c r="Z59" s="82">
        <v>1</v>
      </c>
      <c r="AA59" s="84">
        <f t="shared" si="69"/>
        <v>0</v>
      </c>
      <c r="AB59" s="82">
        <f t="shared" si="70"/>
        <v>0</v>
      </c>
      <c r="AC59" s="82">
        <f t="shared" si="71"/>
        <v>6</v>
      </c>
      <c r="AD59" s="82">
        <f t="shared" si="72"/>
        <v>15</v>
      </c>
      <c r="AE59" s="82">
        <f t="shared" si="73"/>
        <v>5</v>
      </c>
      <c r="AF59" s="85">
        <f t="shared" si="74"/>
        <v>26</v>
      </c>
      <c r="AG59" s="86"/>
      <c r="AH59" s="82">
        <v>2</v>
      </c>
      <c r="AI59" s="82">
        <v>2</v>
      </c>
      <c r="AJ59" s="82">
        <v>2</v>
      </c>
      <c r="AK59" s="82">
        <v>4</v>
      </c>
      <c r="AL59" s="82">
        <v>0</v>
      </c>
      <c r="AM59" s="84">
        <f t="shared" si="75"/>
        <v>0</v>
      </c>
      <c r="AN59" s="82">
        <f t="shared" si="76"/>
        <v>2</v>
      </c>
      <c r="AO59" s="82">
        <f t="shared" si="77"/>
        <v>4</v>
      </c>
      <c r="AP59" s="82">
        <f t="shared" si="78"/>
        <v>12</v>
      </c>
      <c r="AQ59" s="82">
        <f t="shared" si="79"/>
        <v>0</v>
      </c>
      <c r="AR59" s="85">
        <f t="shared" si="80"/>
        <v>18</v>
      </c>
      <c r="AS59" s="86"/>
      <c r="AT59" s="82">
        <f t="shared" si="81"/>
        <v>3</v>
      </c>
      <c r="AU59" s="82">
        <f t="shared" si="82"/>
        <v>3</v>
      </c>
      <c r="AV59" s="82">
        <f t="shared" si="83"/>
        <v>7</v>
      </c>
      <c r="AW59" s="82">
        <f t="shared" si="84"/>
        <v>14</v>
      </c>
      <c r="AX59" s="82">
        <f t="shared" si="85"/>
        <v>3</v>
      </c>
      <c r="AY59" s="84">
        <f t="shared" si="86"/>
        <v>0</v>
      </c>
      <c r="AZ59" s="82">
        <f t="shared" si="87"/>
        <v>3</v>
      </c>
      <c r="BA59" s="82">
        <f t="shared" si="88"/>
        <v>14</v>
      </c>
      <c r="BB59" s="82">
        <f t="shared" si="89"/>
        <v>42</v>
      </c>
      <c r="BC59" s="82">
        <f t="shared" si="90"/>
        <v>15</v>
      </c>
      <c r="BD59" s="87">
        <f t="shared" si="91"/>
        <v>74</v>
      </c>
    </row>
    <row r="60" spans="1:57" ht="18">
      <c r="A60" s="81" t="s">
        <v>152</v>
      </c>
      <c r="B60" s="66">
        <v>60</v>
      </c>
      <c r="C60" s="66" t="s">
        <v>40</v>
      </c>
      <c r="D60" s="66" t="s">
        <v>41</v>
      </c>
      <c r="E60" s="66" t="s">
        <v>42</v>
      </c>
      <c r="F60" s="66"/>
      <c r="G60" s="82" t="s">
        <v>75</v>
      </c>
      <c r="H60" s="83" t="s">
        <v>111</v>
      </c>
      <c r="I60" s="100" t="s">
        <v>104</v>
      </c>
      <c r="J60" s="82">
        <v>1</v>
      </c>
      <c r="K60" s="82">
        <v>0</v>
      </c>
      <c r="L60" s="82">
        <v>1</v>
      </c>
      <c r="M60" s="82">
        <v>5</v>
      </c>
      <c r="N60" s="82">
        <v>3</v>
      </c>
      <c r="O60" s="84">
        <f t="shared" si="63"/>
        <v>0</v>
      </c>
      <c r="P60" s="82">
        <f t="shared" si="64"/>
        <v>0</v>
      </c>
      <c r="Q60" s="82">
        <f t="shared" si="65"/>
        <v>2</v>
      </c>
      <c r="R60" s="82">
        <f t="shared" si="66"/>
        <v>15</v>
      </c>
      <c r="S60" s="82">
        <f t="shared" si="67"/>
        <v>15</v>
      </c>
      <c r="T60" s="85">
        <f t="shared" si="68"/>
        <v>32</v>
      </c>
      <c r="U60" s="86"/>
      <c r="V60" s="82">
        <v>3</v>
      </c>
      <c r="W60" s="82">
        <v>1</v>
      </c>
      <c r="X60" s="82">
        <v>2</v>
      </c>
      <c r="Y60" s="82">
        <v>3</v>
      </c>
      <c r="Z60" s="82">
        <v>1</v>
      </c>
      <c r="AA60" s="84">
        <f t="shared" si="69"/>
        <v>0</v>
      </c>
      <c r="AB60" s="82">
        <f t="shared" si="70"/>
        <v>1</v>
      </c>
      <c r="AC60" s="82">
        <f t="shared" si="71"/>
        <v>4</v>
      </c>
      <c r="AD60" s="82">
        <f t="shared" si="72"/>
        <v>9</v>
      </c>
      <c r="AE60" s="82">
        <f t="shared" si="73"/>
        <v>5</v>
      </c>
      <c r="AF60" s="85">
        <f t="shared" si="74"/>
        <v>19</v>
      </c>
      <c r="AG60" s="86"/>
      <c r="AH60" s="82">
        <v>1</v>
      </c>
      <c r="AI60" s="82">
        <v>2</v>
      </c>
      <c r="AJ60" s="82">
        <v>1</v>
      </c>
      <c r="AK60" s="82">
        <v>4</v>
      </c>
      <c r="AL60" s="82">
        <v>2</v>
      </c>
      <c r="AM60" s="84">
        <f t="shared" si="75"/>
        <v>0</v>
      </c>
      <c r="AN60" s="82">
        <f t="shared" si="76"/>
        <v>2</v>
      </c>
      <c r="AO60" s="82">
        <f t="shared" si="77"/>
        <v>2</v>
      </c>
      <c r="AP60" s="82">
        <f t="shared" si="78"/>
        <v>12</v>
      </c>
      <c r="AQ60" s="82">
        <f t="shared" si="79"/>
        <v>10</v>
      </c>
      <c r="AR60" s="85">
        <f t="shared" si="80"/>
        <v>26</v>
      </c>
      <c r="AS60" s="86"/>
      <c r="AT60" s="82">
        <f t="shared" si="81"/>
        <v>5</v>
      </c>
      <c r="AU60" s="82">
        <f t="shared" si="82"/>
        <v>3</v>
      </c>
      <c r="AV60" s="82">
        <f t="shared" si="83"/>
        <v>4</v>
      </c>
      <c r="AW60" s="82">
        <f t="shared" si="84"/>
        <v>12</v>
      </c>
      <c r="AX60" s="82">
        <f t="shared" si="85"/>
        <v>6</v>
      </c>
      <c r="AY60" s="84">
        <f t="shared" si="86"/>
        <v>0</v>
      </c>
      <c r="AZ60" s="82">
        <f t="shared" si="87"/>
        <v>3</v>
      </c>
      <c r="BA60" s="82">
        <f t="shared" si="88"/>
        <v>8</v>
      </c>
      <c r="BB60" s="82">
        <f t="shared" si="89"/>
        <v>36</v>
      </c>
      <c r="BC60" s="82">
        <f t="shared" si="90"/>
        <v>30</v>
      </c>
      <c r="BD60" s="87">
        <f t="shared" si="91"/>
        <v>77</v>
      </c>
    </row>
    <row r="61" spans="1:57" ht="18">
      <c r="A61" s="81" t="s">
        <v>152</v>
      </c>
      <c r="B61" s="3">
        <v>79</v>
      </c>
      <c r="C61" s="66" t="s">
        <v>288</v>
      </c>
      <c r="D61" s="66" t="s">
        <v>43</v>
      </c>
      <c r="E61" s="66" t="s">
        <v>44</v>
      </c>
      <c r="F61" s="66"/>
      <c r="G61" s="82" t="s">
        <v>75</v>
      </c>
      <c r="H61" s="83" t="s">
        <v>76</v>
      </c>
      <c r="I61" s="100" t="s">
        <v>77</v>
      </c>
      <c r="J61" s="82">
        <v>3</v>
      </c>
      <c r="K61" s="82">
        <v>0</v>
      </c>
      <c r="L61" s="82">
        <v>0</v>
      </c>
      <c r="M61" s="82">
        <v>4</v>
      </c>
      <c r="N61" s="82">
        <v>3</v>
      </c>
      <c r="O61" s="84">
        <f t="shared" si="63"/>
        <v>0</v>
      </c>
      <c r="P61" s="82">
        <f t="shared" si="64"/>
        <v>0</v>
      </c>
      <c r="Q61" s="82">
        <f t="shared" si="65"/>
        <v>0</v>
      </c>
      <c r="R61" s="82">
        <f t="shared" si="66"/>
        <v>12</v>
      </c>
      <c r="S61" s="82">
        <f t="shared" si="67"/>
        <v>15</v>
      </c>
      <c r="T61" s="85">
        <f t="shared" si="68"/>
        <v>27</v>
      </c>
      <c r="U61" s="86"/>
      <c r="V61" s="82">
        <v>0</v>
      </c>
      <c r="W61" s="82">
        <v>0</v>
      </c>
      <c r="X61" s="82">
        <v>4</v>
      </c>
      <c r="Y61" s="82">
        <v>3</v>
      </c>
      <c r="Z61" s="82">
        <v>3</v>
      </c>
      <c r="AA61" s="84">
        <f t="shared" si="69"/>
        <v>0</v>
      </c>
      <c r="AB61" s="82">
        <f t="shared" si="70"/>
        <v>0</v>
      </c>
      <c r="AC61" s="82">
        <f t="shared" si="71"/>
        <v>8</v>
      </c>
      <c r="AD61" s="82">
        <f t="shared" si="72"/>
        <v>9</v>
      </c>
      <c r="AE61" s="82">
        <f t="shared" si="73"/>
        <v>15</v>
      </c>
      <c r="AF61" s="85">
        <f t="shared" si="74"/>
        <v>32</v>
      </c>
      <c r="AG61" s="86"/>
      <c r="AH61" s="82">
        <v>0</v>
      </c>
      <c r="AI61" s="82">
        <v>2</v>
      </c>
      <c r="AJ61" s="82">
        <v>2</v>
      </c>
      <c r="AK61" s="82">
        <v>4</v>
      </c>
      <c r="AL61" s="82">
        <v>2</v>
      </c>
      <c r="AM61" s="84">
        <f t="shared" si="75"/>
        <v>0</v>
      </c>
      <c r="AN61" s="82">
        <f t="shared" si="76"/>
        <v>2</v>
      </c>
      <c r="AO61" s="82">
        <f t="shared" si="77"/>
        <v>4</v>
      </c>
      <c r="AP61" s="82">
        <f t="shared" si="78"/>
        <v>12</v>
      </c>
      <c r="AQ61" s="82">
        <f t="shared" si="79"/>
        <v>10</v>
      </c>
      <c r="AR61" s="85">
        <f t="shared" si="80"/>
        <v>28</v>
      </c>
      <c r="AS61" s="86"/>
      <c r="AT61" s="82">
        <f t="shared" si="81"/>
        <v>3</v>
      </c>
      <c r="AU61" s="82">
        <f t="shared" si="82"/>
        <v>2</v>
      </c>
      <c r="AV61" s="82">
        <f t="shared" si="83"/>
        <v>6</v>
      </c>
      <c r="AW61" s="82">
        <f t="shared" si="84"/>
        <v>11</v>
      </c>
      <c r="AX61" s="82">
        <f t="shared" si="85"/>
        <v>8</v>
      </c>
      <c r="AY61" s="84">
        <f t="shared" si="86"/>
        <v>0</v>
      </c>
      <c r="AZ61" s="82">
        <f t="shared" si="87"/>
        <v>2</v>
      </c>
      <c r="BA61" s="82">
        <f t="shared" si="88"/>
        <v>12</v>
      </c>
      <c r="BB61" s="82">
        <f t="shared" si="89"/>
        <v>33</v>
      </c>
      <c r="BC61" s="82">
        <f t="shared" si="90"/>
        <v>40</v>
      </c>
      <c r="BD61" s="87">
        <f t="shared" si="91"/>
        <v>87</v>
      </c>
    </row>
    <row r="62" spans="1:57" ht="18">
      <c r="A62" s="81" t="s">
        <v>152</v>
      </c>
      <c r="B62" s="3">
        <v>92</v>
      </c>
      <c r="C62" s="3" t="s">
        <v>395</v>
      </c>
      <c r="D62" s="3" t="s">
        <v>396</v>
      </c>
      <c r="E62" s="3" t="s">
        <v>397</v>
      </c>
      <c r="F62" s="3"/>
      <c r="G62" s="53" t="s">
        <v>75</v>
      </c>
      <c r="H62" s="43" t="s">
        <v>154</v>
      </c>
      <c r="I62" s="88" t="s">
        <v>305</v>
      </c>
      <c r="J62" s="82">
        <v>1</v>
      </c>
      <c r="K62" s="82">
        <v>1</v>
      </c>
      <c r="L62" s="82">
        <v>2</v>
      </c>
      <c r="M62" s="82">
        <v>4</v>
      </c>
      <c r="N62" s="82">
        <v>2</v>
      </c>
      <c r="O62" s="84">
        <f t="shared" si="63"/>
        <v>0</v>
      </c>
      <c r="P62" s="82">
        <f t="shared" si="64"/>
        <v>1</v>
      </c>
      <c r="Q62" s="82">
        <f t="shared" si="65"/>
        <v>4</v>
      </c>
      <c r="R62" s="82">
        <f t="shared" si="66"/>
        <v>12</v>
      </c>
      <c r="S62" s="82">
        <f t="shared" si="67"/>
        <v>10</v>
      </c>
      <c r="T62" s="85">
        <f t="shared" si="68"/>
        <v>27</v>
      </c>
      <c r="U62" s="86"/>
      <c r="V62" s="82">
        <v>1</v>
      </c>
      <c r="W62" s="82">
        <v>1</v>
      </c>
      <c r="X62" s="82">
        <v>1</v>
      </c>
      <c r="Y62" s="82">
        <v>2</v>
      </c>
      <c r="Z62" s="82">
        <v>5</v>
      </c>
      <c r="AA62" s="84">
        <f t="shared" si="69"/>
        <v>0</v>
      </c>
      <c r="AB62" s="82">
        <f t="shared" si="70"/>
        <v>1</v>
      </c>
      <c r="AC62" s="82">
        <f t="shared" si="71"/>
        <v>2</v>
      </c>
      <c r="AD62" s="82">
        <f t="shared" si="72"/>
        <v>6</v>
      </c>
      <c r="AE62" s="82">
        <f t="shared" si="73"/>
        <v>25</v>
      </c>
      <c r="AF62" s="85">
        <f t="shared" si="74"/>
        <v>34</v>
      </c>
      <c r="AG62" s="86"/>
      <c r="AH62" s="82">
        <v>2</v>
      </c>
      <c r="AI62" s="82">
        <v>1</v>
      </c>
      <c r="AJ62" s="82">
        <v>1</v>
      </c>
      <c r="AK62" s="82">
        <v>3</v>
      </c>
      <c r="AL62" s="82">
        <v>3</v>
      </c>
      <c r="AM62" s="84">
        <f t="shared" si="75"/>
        <v>0</v>
      </c>
      <c r="AN62" s="82">
        <f t="shared" si="76"/>
        <v>1</v>
      </c>
      <c r="AO62" s="82">
        <f t="shared" si="77"/>
        <v>2</v>
      </c>
      <c r="AP62" s="82">
        <f t="shared" si="78"/>
        <v>9</v>
      </c>
      <c r="AQ62" s="82">
        <f t="shared" si="79"/>
        <v>15</v>
      </c>
      <c r="AR62" s="85">
        <f t="shared" si="80"/>
        <v>27</v>
      </c>
      <c r="AS62" s="86"/>
      <c r="AT62" s="82">
        <f t="shared" si="81"/>
        <v>4</v>
      </c>
      <c r="AU62" s="82">
        <f t="shared" si="82"/>
        <v>3</v>
      </c>
      <c r="AV62" s="82">
        <f t="shared" si="83"/>
        <v>4</v>
      </c>
      <c r="AW62" s="82">
        <f t="shared" si="84"/>
        <v>9</v>
      </c>
      <c r="AX62" s="82">
        <f t="shared" si="85"/>
        <v>10</v>
      </c>
      <c r="AY62" s="84">
        <f t="shared" si="86"/>
        <v>0</v>
      </c>
      <c r="AZ62" s="82">
        <f t="shared" si="87"/>
        <v>3</v>
      </c>
      <c r="BA62" s="82">
        <f t="shared" si="88"/>
        <v>8</v>
      </c>
      <c r="BB62" s="82">
        <f t="shared" si="89"/>
        <v>27</v>
      </c>
      <c r="BC62" s="82">
        <f t="shared" si="90"/>
        <v>50</v>
      </c>
      <c r="BD62" s="87">
        <f t="shared" si="91"/>
        <v>88</v>
      </c>
    </row>
    <row r="63" spans="1:57" ht="18">
      <c r="A63" s="10"/>
      <c r="B63" s="1"/>
      <c r="C63" s="1"/>
      <c r="D63" s="5"/>
      <c r="E63" s="1"/>
      <c r="F63" s="1"/>
      <c r="G63" s="50"/>
      <c r="H63" s="37"/>
      <c r="I63" s="41"/>
      <c r="J63" s="20"/>
      <c r="K63" s="20"/>
      <c r="L63" s="20"/>
      <c r="M63" s="20"/>
      <c r="N63" s="20"/>
      <c r="O63" s="24"/>
      <c r="P63" s="20"/>
      <c r="Q63" s="20"/>
      <c r="R63" s="20"/>
      <c r="S63" s="20"/>
      <c r="T63" s="25"/>
      <c r="V63" s="20"/>
      <c r="W63" s="20"/>
      <c r="X63" s="20"/>
      <c r="Y63" s="20"/>
      <c r="Z63" s="20"/>
      <c r="AA63" s="24"/>
      <c r="AB63" s="20"/>
      <c r="AC63" s="20"/>
      <c r="AD63" s="20"/>
      <c r="AE63" s="20"/>
      <c r="AF63" s="25"/>
      <c r="AH63" s="20"/>
      <c r="AI63" s="20"/>
      <c r="AJ63" s="20"/>
      <c r="AK63" s="20"/>
      <c r="AL63" s="20"/>
      <c r="AM63" s="24"/>
      <c r="AN63" s="20"/>
      <c r="AO63" s="20"/>
      <c r="AP63" s="20"/>
      <c r="AQ63" s="20"/>
      <c r="AR63" s="25"/>
      <c r="AT63" s="20"/>
      <c r="AU63" s="20"/>
      <c r="AV63" s="20"/>
      <c r="AW63" s="20"/>
      <c r="AX63" s="20"/>
      <c r="AY63" s="24"/>
      <c r="AZ63" s="20"/>
      <c r="BA63" s="20"/>
      <c r="BB63" s="20"/>
      <c r="BC63" s="20"/>
      <c r="BD63" s="31"/>
    </row>
    <row r="64" spans="1:57" s="7" customFormat="1" ht="18">
      <c r="A64" s="34" t="s">
        <v>101</v>
      </c>
      <c r="B64" s="12">
        <v>36</v>
      </c>
      <c r="C64" s="12" t="s">
        <v>259</v>
      </c>
      <c r="D64" s="12" t="s">
        <v>149</v>
      </c>
      <c r="E64" s="12" t="s">
        <v>173</v>
      </c>
      <c r="F64" s="13">
        <v>820575150470</v>
      </c>
      <c r="G64" s="51" t="s">
        <v>203</v>
      </c>
      <c r="H64" s="38" t="s">
        <v>97</v>
      </c>
      <c r="I64" s="42" t="s">
        <v>104</v>
      </c>
      <c r="J64" s="20">
        <v>8</v>
      </c>
      <c r="K64" s="20">
        <v>1</v>
      </c>
      <c r="L64" s="20">
        <v>0</v>
      </c>
      <c r="M64" s="20">
        <v>0</v>
      </c>
      <c r="N64" s="20">
        <v>1</v>
      </c>
      <c r="O64" s="24">
        <f t="shared" ref="O64:O81" si="92">+J64*O$3</f>
        <v>0</v>
      </c>
      <c r="P64" s="20">
        <f t="shared" ref="P64:P81" si="93">+K64*P$3</f>
        <v>1</v>
      </c>
      <c r="Q64" s="20">
        <f t="shared" ref="Q64:Q81" si="94">+L64*Q$3</f>
        <v>0</v>
      </c>
      <c r="R64" s="20">
        <f t="shared" ref="R64:R81" si="95">+M64*R$3</f>
        <v>0</v>
      </c>
      <c r="S64" s="20">
        <f t="shared" ref="S64:S81" si="96">+N64*S$3</f>
        <v>5</v>
      </c>
      <c r="T64" s="25">
        <f t="shared" ref="T64:T81" si="97">+SUM(O64:S64)</f>
        <v>6</v>
      </c>
      <c r="U64" s="21"/>
      <c r="V64" s="20">
        <v>9</v>
      </c>
      <c r="W64" s="20">
        <v>0</v>
      </c>
      <c r="X64" s="20">
        <v>0</v>
      </c>
      <c r="Y64" s="20">
        <v>1</v>
      </c>
      <c r="Z64" s="20">
        <v>0</v>
      </c>
      <c r="AA64" s="24">
        <f t="shared" ref="AA64:AA81" si="98">+V64*AA$3</f>
        <v>0</v>
      </c>
      <c r="AB64" s="20">
        <f t="shared" ref="AB64:AB81" si="99">+W64*AB$3</f>
        <v>0</v>
      </c>
      <c r="AC64" s="20">
        <f t="shared" ref="AC64:AC81" si="100">+X64*AC$3</f>
        <v>0</v>
      </c>
      <c r="AD64" s="20">
        <f t="shared" ref="AD64:AD81" si="101">+Y64*AD$3</f>
        <v>3</v>
      </c>
      <c r="AE64" s="20">
        <f t="shared" ref="AE64:AE81" si="102">+Z64*AE$3</f>
        <v>0</v>
      </c>
      <c r="AF64" s="25">
        <f t="shared" ref="AF64:AF81" si="103">+SUM(AA64:AE64)</f>
        <v>3</v>
      </c>
      <c r="AG64" s="21"/>
      <c r="AH64" s="20">
        <v>7</v>
      </c>
      <c r="AI64" s="20">
        <v>2</v>
      </c>
      <c r="AJ64" s="20">
        <v>1</v>
      </c>
      <c r="AK64" s="20">
        <v>0</v>
      </c>
      <c r="AL64" s="20">
        <v>0</v>
      </c>
      <c r="AM64" s="24">
        <f t="shared" ref="AM64:AM81" si="104">+AH64*AM$3</f>
        <v>0</v>
      </c>
      <c r="AN64" s="20">
        <f t="shared" ref="AN64:AN81" si="105">+AI64*AN$3</f>
        <v>2</v>
      </c>
      <c r="AO64" s="20">
        <f t="shared" ref="AO64:AO81" si="106">+AJ64*AO$3</f>
        <v>2</v>
      </c>
      <c r="AP64" s="20">
        <f t="shared" ref="AP64:AP81" si="107">+AK64*AP$3</f>
        <v>0</v>
      </c>
      <c r="AQ64" s="20">
        <f t="shared" ref="AQ64:AQ81" si="108">+AL64*AQ$3</f>
        <v>0</v>
      </c>
      <c r="AR64" s="25">
        <f t="shared" ref="AR64:AR81" si="109">+SUM(AM64:AQ64)</f>
        <v>4</v>
      </c>
      <c r="AS64" s="21"/>
      <c r="AT64" s="20">
        <f t="shared" ref="AT64:AT81" si="110">+J64+V64+AH64</f>
        <v>24</v>
      </c>
      <c r="AU64" s="20">
        <f t="shared" ref="AU64:AU81" si="111">+K64+W64+AI64</f>
        <v>3</v>
      </c>
      <c r="AV64" s="20">
        <f t="shared" ref="AV64:AV81" si="112">+L64+X64+AJ64</f>
        <v>1</v>
      </c>
      <c r="AW64" s="20">
        <f t="shared" ref="AW64:AW81" si="113">+M64+Y64+AK64</f>
        <v>1</v>
      </c>
      <c r="AX64" s="20">
        <f t="shared" ref="AX64:AX81" si="114">+N64+Z64+AL64</f>
        <v>1</v>
      </c>
      <c r="AY64" s="24">
        <f t="shared" ref="AY64:AY81" si="115">+O64+AA64+AM64</f>
        <v>0</v>
      </c>
      <c r="AZ64" s="20">
        <f t="shared" ref="AZ64:AZ81" si="116">+P64+AB64+AN64</f>
        <v>3</v>
      </c>
      <c r="BA64" s="20">
        <f t="shared" ref="BA64:BA81" si="117">+Q64+AC64+AO64</f>
        <v>2</v>
      </c>
      <c r="BB64" s="20">
        <f t="shared" ref="BB64:BB81" si="118">+R64+AD64+AP64</f>
        <v>3</v>
      </c>
      <c r="BC64" s="20">
        <f t="shared" ref="BC64:BC81" si="119">+S64+AE64+AQ64</f>
        <v>5</v>
      </c>
      <c r="BD64" s="31">
        <f t="shared" ref="BD64:BD81" si="120">+T64+AF64+AR64</f>
        <v>13</v>
      </c>
      <c r="BE64" s="6"/>
    </row>
    <row r="65" spans="1:56" ht="18">
      <c r="A65" s="34" t="s">
        <v>101</v>
      </c>
      <c r="B65" s="12">
        <v>45</v>
      </c>
      <c r="C65" s="1" t="s">
        <v>249</v>
      </c>
      <c r="D65" s="1" t="s">
        <v>250</v>
      </c>
      <c r="E65" s="1" t="s">
        <v>251</v>
      </c>
      <c r="F65" s="1" t="s">
        <v>95</v>
      </c>
      <c r="G65" s="50" t="s">
        <v>75</v>
      </c>
      <c r="H65" s="37" t="s">
        <v>99</v>
      </c>
      <c r="I65" s="37" t="s">
        <v>104</v>
      </c>
      <c r="J65" s="20">
        <v>8</v>
      </c>
      <c r="K65" s="20">
        <v>1</v>
      </c>
      <c r="L65" s="20">
        <v>0</v>
      </c>
      <c r="M65" s="20">
        <v>1</v>
      </c>
      <c r="N65" s="20">
        <v>0</v>
      </c>
      <c r="O65" s="24">
        <f t="shared" si="92"/>
        <v>0</v>
      </c>
      <c r="P65" s="20">
        <f t="shared" si="93"/>
        <v>1</v>
      </c>
      <c r="Q65" s="20">
        <f t="shared" si="94"/>
        <v>0</v>
      </c>
      <c r="R65" s="20">
        <f t="shared" si="95"/>
        <v>3</v>
      </c>
      <c r="S65" s="20">
        <f t="shared" si="96"/>
        <v>0</v>
      </c>
      <c r="T65" s="25">
        <f t="shared" si="97"/>
        <v>4</v>
      </c>
      <c r="V65" s="20">
        <v>8</v>
      </c>
      <c r="W65" s="20">
        <v>1</v>
      </c>
      <c r="X65" s="20">
        <v>0</v>
      </c>
      <c r="Y65" s="20">
        <v>1</v>
      </c>
      <c r="Z65" s="20">
        <v>0</v>
      </c>
      <c r="AA65" s="24">
        <f t="shared" si="98"/>
        <v>0</v>
      </c>
      <c r="AB65" s="20">
        <f t="shared" si="99"/>
        <v>1</v>
      </c>
      <c r="AC65" s="20">
        <f t="shared" si="100"/>
        <v>0</v>
      </c>
      <c r="AD65" s="20">
        <f t="shared" si="101"/>
        <v>3</v>
      </c>
      <c r="AE65" s="20">
        <f t="shared" si="102"/>
        <v>0</v>
      </c>
      <c r="AF65" s="25">
        <f t="shared" si="103"/>
        <v>4</v>
      </c>
      <c r="AH65" s="20">
        <v>7</v>
      </c>
      <c r="AI65" s="20">
        <v>2</v>
      </c>
      <c r="AJ65" s="20">
        <v>0</v>
      </c>
      <c r="AK65" s="20">
        <v>1</v>
      </c>
      <c r="AL65" s="20">
        <v>0</v>
      </c>
      <c r="AM65" s="24">
        <f t="shared" si="104"/>
        <v>0</v>
      </c>
      <c r="AN65" s="20">
        <f t="shared" si="105"/>
        <v>2</v>
      </c>
      <c r="AO65" s="20">
        <f t="shared" si="106"/>
        <v>0</v>
      </c>
      <c r="AP65" s="20">
        <f t="shared" si="107"/>
        <v>3</v>
      </c>
      <c r="AQ65" s="20">
        <f t="shared" si="108"/>
        <v>0</v>
      </c>
      <c r="AR65" s="25">
        <f t="shared" si="109"/>
        <v>5</v>
      </c>
      <c r="AT65" s="20">
        <f t="shared" si="110"/>
        <v>23</v>
      </c>
      <c r="AU65" s="20">
        <f t="shared" si="111"/>
        <v>4</v>
      </c>
      <c r="AV65" s="20">
        <f t="shared" si="112"/>
        <v>0</v>
      </c>
      <c r="AW65" s="20">
        <f t="shared" si="113"/>
        <v>3</v>
      </c>
      <c r="AX65" s="20">
        <f t="shared" si="114"/>
        <v>0</v>
      </c>
      <c r="AY65" s="24">
        <f t="shared" si="115"/>
        <v>0</v>
      </c>
      <c r="AZ65" s="20">
        <f t="shared" si="116"/>
        <v>4</v>
      </c>
      <c r="BA65" s="20">
        <f t="shared" si="117"/>
        <v>0</v>
      </c>
      <c r="BB65" s="20">
        <f t="shared" si="118"/>
        <v>9</v>
      </c>
      <c r="BC65" s="20">
        <f t="shared" si="119"/>
        <v>0</v>
      </c>
      <c r="BD65" s="31">
        <f t="shared" si="120"/>
        <v>13</v>
      </c>
    </row>
    <row r="66" spans="1:56" ht="18">
      <c r="A66" s="34" t="s">
        <v>101</v>
      </c>
      <c r="B66" s="12">
        <v>49</v>
      </c>
      <c r="C66" s="12" t="s">
        <v>235</v>
      </c>
      <c r="D66" s="12" t="s">
        <v>236</v>
      </c>
      <c r="E66" s="12" t="s">
        <v>237</v>
      </c>
      <c r="F66" s="14"/>
      <c r="G66" s="51" t="s">
        <v>88</v>
      </c>
      <c r="H66" s="38" t="s">
        <v>97</v>
      </c>
      <c r="I66" s="38" t="s">
        <v>104</v>
      </c>
      <c r="J66" s="20">
        <v>7</v>
      </c>
      <c r="K66" s="20">
        <v>2</v>
      </c>
      <c r="L66" s="20">
        <v>0</v>
      </c>
      <c r="M66" s="20">
        <v>0</v>
      </c>
      <c r="N66" s="20">
        <v>1</v>
      </c>
      <c r="O66" s="24">
        <f t="shared" si="92"/>
        <v>0</v>
      </c>
      <c r="P66" s="20">
        <f t="shared" si="93"/>
        <v>2</v>
      </c>
      <c r="Q66" s="20">
        <f t="shared" si="94"/>
        <v>0</v>
      </c>
      <c r="R66" s="20">
        <f t="shared" si="95"/>
        <v>0</v>
      </c>
      <c r="S66" s="20">
        <f t="shared" si="96"/>
        <v>5</v>
      </c>
      <c r="T66" s="25">
        <f t="shared" si="97"/>
        <v>7</v>
      </c>
      <c r="V66" s="20">
        <v>5</v>
      </c>
      <c r="W66" s="20">
        <v>4</v>
      </c>
      <c r="X66" s="20">
        <v>1</v>
      </c>
      <c r="Y66" s="20">
        <v>0</v>
      </c>
      <c r="Z66" s="20">
        <v>0</v>
      </c>
      <c r="AA66" s="24">
        <f t="shared" si="98"/>
        <v>0</v>
      </c>
      <c r="AB66" s="20">
        <f t="shared" si="99"/>
        <v>4</v>
      </c>
      <c r="AC66" s="20">
        <f t="shared" si="100"/>
        <v>2</v>
      </c>
      <c r="AD66" s="20">
        <f t="shared" si="101"/>
        <v>0</v>
      </c>
      <c r="AE66" s="20">
        <f t="shared" si="102"/>
        <v>0</v>
      </c>
      <c r="AF66" s="25">
        <f t="shared" si="103"/>
        <v>6</v>
      </c>
      <c r="AH66" s="20">
        <v>7</v>
      </c>
      <c r="AI66" s="20">
        <v>2</v>
      </c>
      <c r="AJ66" s="20">
        <v>1</v>
      </c>
      <c r="AK66" s="20">
        <v>0</v>
      </c>
      <c r="AL66" s="20">
        <v>0</v>
      </c>
      <c r="AM66" s="24">
        <f t="shared" si="104"/>
        <v>0</v>
      </c>
      <c r="AN66" s="20">
        <f t="shared" si="105"/>
        <v>2</v>
      </c>
      <c r="AO66" s="20">
        <f t="shared" si="106"/>
        <v>2</v>
      </c>
      <c r="AP66" s="20">
        <f t="shared" si="107"/>
        <v>0</v>
      </c>
      <c r="AQ66" s="20">
        <f t="shared" si="108"/>
        <v>0</v>
      </c>
      <c r="AR66" s="25">
        <f t="shared" si="109"/>
        <v>4</v>
      </c>
      <c r="AT66" s="20">
        <f t="shared" si="110"/>
        <v>19</v>
      </c>
      <c r="AU66" s="20">
        <f t="shared" si="111"/>
        <v>8</v>
      </c>
      <c r="AV66" s="20">
        <f t="shared" si="112"/>
        <v>2</v>
      </c>
      <c r="AW66" s="20">
        <f t="shared" si="113"/>
        <v>0</v>
      </c>
      <c r="AX66" s="20">
        <f t="shared" si="114"/>
        <v>1</v>
      </c>
      <c r="AY66" s="24">
        <f t="shared" si="115"/>
        <v>0</v>
      </c>
      <c r="AZ66" s="20">
        <f t="shared" si="116"/>
        <v>8</v>
      </c>
      <c r="BA66" s="20">
        <f t="shared" si="117"/>
        <v>4</v>
      </c>
      <c r="BB66" s="20">
        <f t="shared" si="118"/>
        <v>0</v>
      </c>
      <c r="BC66" s="20">
        <f t="shared" si="119"/>
        <v>5</v>
      </c>
      <c r="BD66" s="31">
        <f t="shared" si="120"/>
        <v>17</v>
      </c>
    </row>
    <row r="67" spans="1:56" ht="18">
      <c r="A67" s="81" t="s">
        <v>101</v>
      </c>
      <c r="B67" s="3">
        <v>33</v>
      </c>
      <c r="C67" s="3" t="s">
        <v>82</v>
      </c>
      <c r="D67" s="3" t="s">
        <v>83</v>
      </c>
      <c r="E67" s="3" t="s">
        <v>2</v>
      </c>
      <c r="F67" s="92" t="s">
        <v>84</v>
      </c>
      <c r="G67" s="53" t="s">
        <v>224</v>
      </c>
      <c r="H67" s="43" t="s">
        <v>76</v>
      </c>
      <c r="I67" s="43" t="s">
        <v>77</v>
      </c>
      <c r="J67" s="82">
        <v>6</v>
      </c>
      <c r="K67" s="82">
        <v>1</v>
      </c>
      <c r="L67" s="82">
        <v>1</v>
      </c>
      <c r="M67" s="82">
        <v>0</v>
      </c>
      <c r="N67" s="82">
        <v>2</v>
      </c>
      <c r="O67" s="84">
        <f t="shared" si="92"/>
        <v>0</v>
      </c>
      <c r="P67" s="82">
        <f t="shared" si="93"/>
        <v>1</v>
      </c>
      <c r="Q67" s="82">
        <f t="shared" si="94"/>
        <v>2</v>
      </c>
      <c r="R67" s="82">
        <f t="shared" si="95"/>
        <v>0</v>
      </c>
      <c r="S67" s="82">
        <f t="shared" si="96"/>
        <v>10</v>
      </c>
      <c r="T67" s="85">
        <f t="shared" si="97"/>
        <v>13</v>
      </c>
      <c r="U67" s="86"/>
      <c r="V67" s="82">
        <v>6</v>
      </c>
      <c r="W67" s="82">
        <v>3</v>
      </c>
      <c r="X67" s="82">
        <v>1</v>
      </c>
      <c r="Y67" s="82">
        <v>0</v>
      </c>
      <c r="Z67" s="82">
        <v>0</v>
      </c>
      <c r="AA67" s="84">
        <f t="shared" si="98"/>
        <v>0</v>
      </c>
      <c r="AB67" s="82">
        <f t="shared" si="99"/>
        <v>3</v>
      </c>
      <c r="AC67" s="82">
        <f t="shared" si="100"/>
        <v>2</v>
      </c>
      <c r="AD67" s="82">
        <f t="shared" si="101"/>
        <v>0</v>
      </c>
      <c r="AE67" s="82">
        <f t="shared" si="102"/>
        <v>0</v>
      </c>
      <c r="AF67" s="85">
        <f t="shared" si="103"/>
        <v>5</v>
      </c>
      <c r="AG67" s="86"/>
      <c r="AH67" s="82">
        <v>8</v>
      </c>
      <c r="AI67" s="82">
        <v>2</v>
      </c>
      <c r="AJ67" s="82">
        <v>0</v>
      </c>
      <c r="AK67" s="82">
        <v>0</v>
      </c>
      <c r="AL67" s="82">
        <v>0</v>
      </c>
      <c r="AM67" s="84">
        <f t="shared" si="104"/>
        <v>0</v>
      </c>
      <c r="AN67" s="82">
        <f t="shared" si="105"/>
        <v>2</v>
      </c>
      <c r="AO67" s="82">
        <f t="shared" si="106"/>
        <v>0</v>
      </c>
      <c r="AP67" s="82">
        <f t="shared" si="107"/>
        <v>0</v>
      </c>
      <c r="AQ67" s="82">
        <f t="shared" si="108"/>
        <v>0</v>
      </c>
      <c r="AR67" s="85">
        <f t="shared" si="109"/>
        <v>2</v>
      </c>
      <c r="AS67" s="86"/>
      <c r="AT67" s="82">
        <f t="shared" si="110"/>
        <v>20</v>
      </c>
      <c r="AU67" s="82">
        <f t="shared" si="111"/>
        <v>6</v>
      </c>
      <c r="AV67" s="82">
        <f t="shared" si="112"/>
        <v>2</v>
      </c>
      <c r="AW67" s="82">
        <f t="shared" si="113"/>
        <v>0</v>
      </c>
      <c r="AX67" s="82">
        <f t="shared" si="114"/>
        <v>2</v>
      </c>
      <c r="AY67" s="84">
        <f t="shared" si="115"/>
        <v>0</v>
      </c>
      <c r="AZ67" s="82">
        <f t="shared" si="116"/>
        <v>6</v>
      </c>
      <c r="BA67" s="82">
        <f t="shared" si="117"/>
        <v>4</v>
      </c>
      <c r="BB67" s="82">
        <f t="shared" si="118"/>
        <v>0</v>
      </c>
      <c r="BC67" s="82">
        <f t="shared" si="119"/>
        <v>10</v>
      </c>
      <c r="BD67" s="87">
        <f t="shared" si="120"/>
        <v>20</v>
      </c>
    </row>
    <row r="68" spans="1:56" ht="18">
      <c r="A68" s="81" t="s">
        <v>101</v>
      </c>
      <c r="B68" s="66">
        <v>38</v>
      </c>
      <c r="C68" s="66" t="s">
        <v>256</v>
      </c>
      <c r="D68" s="66" t="s">
        <v>257</v>
      </c>
      <c r="E68" s="66" t="s">
        <v>258</v>
      </c>
      <c r="F68" s="102">
        <v>7609751526936</v>
      </c>
      <c r="G68" s="82" t="s">
        <v>145</v>
      </c>
      <c r="H68" s="43" t="s">
        <v>76</v>
      </c>
      <c r="I68" s="43" t="s">
        <v>77</v>
      </c>
      <c r="J68" s="82">
        <v>5</v>
      </c>
      <c r="K68" s="82">
        <v>2</v>
      </c>
      <c r="L68" s="82">
        <v>1</v>
      </c>
      <c r="M68" s="82">
        <v>2</v>
      </c>
      <c r="N68" s="82">
        <v>0</v>
      </c>
      <c r="O68" s="84">
        <f t="shared" si="92"/>
        <v>0</v>
      </c>
      <c r="P68" s="82">
        <f t="shared" si="93"/>
        <v>2</v>
      </c>
      <c r="Q68" s="82">
        <f t="shared" si="94"/>
        <v>2</v>
      </c>
      <c r="R68" s="82">
        <f t="shared" si="95"/>
        <v>6</v>
      </c>
      <c r="S68" s="82">
        <f t="shared" si="96"/>
        <v>0</v>
      </c>
      <c r="T68" s="85">
        <f t="shared" si="97"/>
        <v>10</v>
      </c>
      <c r="U68" s="86"/>
      <c r="V68" s="82">
        <v>6</v>
      </c>
      <c r="W68" s="82">
        <v>2</v>
      </c>
      <c r="X68" s="82">
        <v>0</v>
      </c>
      <c r="Y68" s="82">
        <v>2</v>
      </c>
      <c r="Z68" s="82">
        <v>0</v>
      </c>
      <c r="AA68" s="84">
        <f t="shared" si="98"/>
        <v>0</v>
      </c>
      <c r="AB68" s="82">
        <f t="shared" si="99"/>
        <v>2</v>
      </c>
      <c r="AC68" s="82">
        <f t="shared" si="100"/>
        <v>0</v>
      </c>
      <c r="AD68" s="82">
        <f t="shared" si="101"/>
        <v>6</v>
      </c>
      <c r="AE68" s="82">
        <f t="shared" si="102"/>
        <v>0</v>
      </c>
      <c r="AF68" s="85">
        <f t="shared" si="103"/>
        <v>8</v>
      </c>
      <c r="AG68" s="86"/>
      <c r="AH68" s="82">
        <v>6</v>
      </c>
      <c r="AI68" s="82">
        <v>1</v>
      </c>
      <c r="AJ68" s="82">
        <v>2</v>
      </c>
      <c r="AK68" s="82">
        <v>1</v>
      </c>
      <c r="AL68" s="82">
        <v>0</v>
      </c>
      <c r="AM68" s="84">
        <f t="shared" si="104"/>
        <v>0</v>
      </c>
      <c r="AN68" s="82">
        <f t="shared" si="105"/>
        <v>1</v>
      </c>
      <c r="AO68" s="82">
        <f t="shared" si="106"/>
        <v>4</v>
      </c>
      <c r="AP68" s="82">
        <f t="shared" si="107"/>
        <v>3</v>
      </c>
      <c r="AQ68" s="82">
        <f t="shared" si="108"/>
        <v>0</v>
      </c>
      <c r="AR68" s="85">
        <f t="shared" si="109"/>
        <v>8</v>
      </c>
      <c r="AS68" s="86"/>
      <c r="AT68" s="82">
        <f t="shared" si="110"/>
        <v>17</v>
      </c>
      <c r="AU68" s="82">
        <f t="shared" si="111"/>
        <v>5</v>
      </c>
      <c r="AV68" s="82">
        <f t="shared" si="112"/>
        <v>3</v>
      </c>
      <c r="AW68" s="82">
        <f t="shared" si="113"/>
        <v>5</v>
      </c>
      <c r="AX68" s="82">
        <f t="shared" si="114"/>
        <v>0</v>
      </c>
      <c r="AY68" s="84">
        <f t="shared" si="115"/>
        <v>0</v>
      </c>
      <c r="AZ68" s="82">
        <f t="shared" si="116"/>
        <v>5</v>
      </c>
      <c r="BA68" s="82">
        <f t="shared" si="117"/>
        <v>6</v>
      </c>
      <c r="BB68" s="82">
        <f t="shared" si="118"/>
        <v>15</v>
      </c>
      <c r="BC68" s="82">
        <f t="shared" si="119"/>
        <v>0</v>
      </c>
      <c r="BD68" s="87">
        <f t="shared" si="120"/>
        <v>26</v>
      </c>
    </row>
    <row r="69" spans="1:56" ht="18">
      <c r="A69" s="81" t="s">
        <v>101</v>
      </c>
      <c r="B69" s="66">
        <v>50</v>
      </c>
      <c r="C69" s="66" t="s">
        <v>404</v>
      </c>
      <c r="D69" s="66" t="s">
        <v>405</v>
      </c>
      <c r="E69" s="66" t="s">
        <v>406</v>
      </c>
      <c r="F69" s="66"/>
      <c r="G69" s="82" t="s">
        <v>88</v>
      </c>
      <c r="H69" s="83" t="s">
        <v>97</v>
      </c>
      <c r="I69" s="83" t="s">
        <v>104</v>
      </c>
      <c r="J69" s="82">
        <v>7</v>
      </c>
      <c r="K69" s="82">
        <v>1</v>
      </c>
      <c r="L69" s="82">
        <v>0</v>
      </c>
      <c r="M69" s="82">
        <v>1</v>
      </c>
      <c r="N69" s="82">
        <v>1</v>
      </c>
      <c r="O69" s="84">
        <f t="shared" si="92"/>
        <v>0</v>
      </c>
      <c r="P69" s="82">
        <f t="shared" si="93"/>
        <v>1</v>
      </c>
      <c r="Q69" s="82">
        <f t="shared" si="94"/>
        <v>0</v>
      </c>
      <c r="R69" s="82">
        <f t="shared" si="95"/>
        <v>3</v>
      </c>
      <c r="S69" s="82">
        <f t="shared" si="96"/>
        <v>5</v>
      </c>
      <c r="T69" s="85">
        <f t="shared" si="97"/>
        <v>9</v>
      </c>
      <c r="U69" s="86"/>
      <c r="V69" s="82">
        <v>6</v>
      </c>
      <c r="W69" s="82">
        <v>0</v>
      </c>
      <c r="X69" s="82">
        <v>1</v>
      </c>
      <c r="Y69" s="82">
        <v>1</v>
      </c>
      <c r="Z69" s="82">
        <v>2</v>
      </c>
      <c r="AA69" s="84">
        <f t="shared" si="98"/>
        <v>0</v>
      </c>
      <c r="AB69" s="82">
        <f t="shared" si="99"/>
        <v>0</v>
      </c>
      <c r="AC69" s="82">
        <f t="shared" si="100"/>
        <v>2</v>
      </c>
      <c r="AD69" s="82">
        <f t="shared" si="101"/>
        <v>3</v>
      </c>
      <c r="AE69" s="82">
        <f t="shared" si="102"/>
        <v>10</v>
      </c>
      <c r="AF69" s="85">
        <f t="shared" si="103"/>
        <v>15</v>
      </c>
      <c r="AG69" s="86"/>
      <c r="AH69" s="82">
        <v>7</v>
      </c>
      <c r="AI69" s="82">
        <v>1</v>
      </c>
      <c r="AJ69" s="82">
        <v>1</v>
      </c>
      <c r="AK69" s="82">
        <v>0</v>
      </c>
      <c r="AL69" s="82">
        <v>1</v>
      </c>
      <c r="AM69" s="84">
        <f t="shared" si="104"/>
        <v>0</v>
      </c>
      <c r="AN69" s="82">
        <f t="shared" si="105"/>
        <v>1</v>
      </c>
      <c r="AO69" s="82">
        <f t="shared" si="106"/>
        <v>2</v>
      </c>
      <c r="AP69" s="82">
        <f t="shared" si="107"/>
        <v>0</v>
      </c>
      <c r="AQ69" s="82">
        <f t="shared" si="108"/>
        <v>5</v>
      </c>
      <c r="AR69" s="85">
        <f t="shared" si="109"/>
        <v>8</v>
      </c>
      <c r="AS69" s="86"/>
      <c r="AT69" s="82">
        <f t="shared" si="110"/>
        <v>20</v>
      </c>
      <c r="AU69" s="82">
        <f t="shared" si="111"/>
        <v>2</v>
      </c>
      <c r="AV69" s="82">
        <f t="shared" si="112"/>
        <v>2</v>
      </c>
      <c r="AW69" s="82">
        <f t="shared" si="113"/>
        <v>2</v>
      </c>
      <c r="AX69" s="82">
        <f t="shared" si="114"/>
        <v>4</v>
      </c>
      <c r="AY69" s="84">
        <f t="shared" si="115"/>
        <v>0</v>
      </c>
      <c r="AZ69" s="82">
        <f t="shared" si="116"/>
        <v>2</v>
      </c>
      <c r="BA69" s="82">
        <f t="shared" si="117"/>
        <v>4</v>
      </c>
      <c r="BB69" s="82">
        <f t="shared" si="118"/>
        <v>6</v>
      </c>
      <c r="BC69" s="82">
        <f t="shared" si="119"/>
        <v>20</v>
      </c>
      <c r="BD69" s="87">
        <f t="shared" si="120"/>
        <v>32</v>
      </c>
    </row>
    <row r="70" spans="1:56" ht="18">
      <c r="A70" s="81" t="s">
        <v>101</v>
      </c>
      <c r="B70" s="66">
        <v>39</v>
      </c>
      <c r="C70" s="66" t="s">
        <v>238</v>
      </c>
      <c r="D70" s="66" t="s">
        <v>239</v>
      </c>
      <c r="E70" s="66" t="s">
        <v>240</v>
      </c>
      <c r="F70" s="66"/>
      <c r="G70" s="82" t="s">
        <v>75</v>
      </c>
      <c r="H70" s="83" t="s">
        <v>76</v>
      </c>
      <c r="I70" s="83" t="s">
        <v>77</v>
      </c>
      <c r="J70" s="82">
        <v>5</v>
      </c>
      <c r="K70" s="82">
        <v>2</v>
      </c>
      <c r="L70" s="82">
        <v>2</v>
      </c>
      <c r="M70" s="82">
        <v>1</v>
      </c>
      <c r="N70" s="82">
        <v>0</v>
      </c>
      <c r="O70" s="84">
        <f t="shared" si="92"/>
        <v>0</v>
      </c>
      <c r="P70" s="82">
        <f t="shared" si="93"/>
        <v>2</v>
      </c>
      <c r="Q70" s="82">
        <f t="shared" si="94"/>
        <v>4</v>
      </c>
      <c r="R70" s="82">
        <f t="shared" si="95"/>
        <v>3</v>
      </c>
      <c r="S70" s="82">
        <f t="shared" si="96"/>
        <v>0</v>
      </c>
      <c r="T70" s="85">
        <f t="shared" si="97"/>
        <v>9</v>
      </c>
      <c r="U70" s="86"/>
      <c r="V70" s="82">
        <v>4</v>
      </c>
      <c r="W70" s="82">
        <v>3</v>
      </c>
      <c r="X70" s="82">
        <v>0</v>
      </c>
      <c r="Y70" s="82">
        <v>1</v>
      </c>
      <c r="Z70" s="82">
        <v>2</v>
      </c>
      <c r="AA70" s="84">
        <f t="shared" si="98"/>
        <v>0</v>
      </c>
      <c r="AB70" s="82">
        <f t="shared" si="99"/>
        <v>3</v>
      </c>
      <c r="AC70" s="82">
        <f t="shared" si="100"/>
        <v>0</v>
      </c>
      <c r="AD70" s="82">
        <f t="shared" si="101"/>
        <v>3</v>
      </c>
      <c r="AE70" s="82">
        <f t="shared" si="102"/>
        <v>10</v>
      </c>
      <c r="AF70" s="85">
        <f t="shared" si="103"/>
        <v>16</v>
      </c>
      <c r="AG70" s="86"/>
      <c r="AH70" s="82">
        <v>7</v>
      </c>
      <c r="AI70" s="82">
        <v>0</v>
      </c>
      <c r="AJ70" s="82">
        <v>1</v>
      </c>
      <c r="AK70" s="82">
        <v>2</v>
      </c>
      <c r="AL70" s="82">
        <v>0</v>
      </c>
      <c r="AM70" s="84">
        <f t="shared" si="104"/>
        <v>0</v>
      </c>
      <c r="AN70" s="82">
        <f t="shared" si="105"/>
        <v>0</v>
      </c>
      <c r="AO70" s="82">
        <f t="shared" si="106"/>
        <v>2</v>
      </c>
      <c r="AP70" s="82">
        <f t="shared" si="107"/>
        <v>6</v>
      </c>
      <c r="AQ70" s="82">
        <f t="shared" si="108"/>
        <v>0</v>
      </c>
      <c r="AR70" s="85">
        <f t="shared" si="109"/>
        <v>8</v>
      </c>
      <c r="AS70" s="86"/>
      <c r="AT70" s="82">
        <f t="shared" si="110"/>
        <v>16</v>
      </c>
      <c r="AU70" s="82">
        <f t="shared" si="111"/>
        <v>5</v>
      </c>
      <c r="AV70" s="82">
        <f t="shared" si="112"/>
        <v>3</v>
      </c>
      <c r="AW70" s="82">
        <f t="shared" si="113"/>
        <v>4</v>
      </c>
      <c r="AX70" s="82">
        <f t="shared" si="114"/>
        <v>2</v>
      </c>
      <c r="AY70" s="84">
        <f t="shared" si="115"/>
        <v>0</v>
      </c>
      <c r="AZ70" s="82">
        <f t="shared" si="116"/>
        <v>5</v>
      </c>
      <c r="BA70" s="82">
        <f t="shared" si="117"/>
        <v>6</v>
      </c>
      <c r="BB70" s="82">
        <f t="shared" si="118"/>
        <v>12</v>
      </c>
      <c r="BC70" s="82">
        <f t="shared" si="119"/>
        <v>10</v>
      </c>
      <c r="BD70" s="87">
        <f t="shared" si="120"/>
        <v>33</v>
      </c>
    </row>
    <row r="71" spans="1:56" ht="18">
      <c r="A71" s="81" t="s">
        <v>101</v>
      </c>
      <c r="B71" s="66">
        <v>47</v>
      </c>
      <c r="C71" s="3" t="s">
        <v>89</v>
      </c>
      <c r="D71" s="3" t="s">
        <v>90</v>
      </c>
      <c r="E71" s="3" t="s">
        <v>233</v>
      </c>
      <c r="F71" s="92" t="s">
        <v>91</v>
      </c>
      <c r="G71" s="53" t="s">
        <v>234</v>
      </c>
      <c r="H71" s="43" t="s">
        <v>76</v>
      </c>
      <c r="I71" s="43" t="s">
        <v>77</v>
      </c>
      <c r="J71" s="82">
        <v>5</v>
      </c>
      <c r="K71" s="82">
        <v>0</v>
      </c>
      <c r="L71" s="82">
        <v>2</v>
      </c>
      <c r="M71" s="82">
        <v>1</v>
      </c>
      <c r="N71" s="82">
        <v>2</v>
      </c>
      <c r="O71" s="84">
        <f t="shared" si="92"/>
        <v>0</v>
      </c>
      <c r="P71" s="82">
        <f t="shared" si="93"/>
        <v>0</v>
      </c>
      <c r="Q71" s="82">
        <f t="shared" si="94"/>
        <v>4</v>
      </c>
      <c r="R71" s="82">
        <f t="shared" si="95"/>
        <v>3</v>
      </c>
      <c r="S71" s="82">
        <f t="shared" si="96"/>
        <v>10</v>
      </c>
      <c r="T71" s="85">
        <f t="shared" si="97"/>
        <v>17</v>
      </c>
      <c r="U71" s="86"/>
      <c r="V71" s="82">
        <v>7</v>
      </c>
      <c r="W71" s="82">
        <v>0</v>
      </c>
      <c r="X71" s="82">
        <v>1</v>
      </c>
      <c r="Y71" s="82">
        <v>0</v>
      </c>
      <c r="Z71" s="82">
        <v>2</v>
      </c>
      <c r="AA71" s="84">
        <f t="shared" si="98"/>
        <v>0</v>
      </c>
      <c r="AB71" s="82">
        <f t="shared" si="99"/>
        <v>0</v>
      </c>
      <c r="AC71" s="82">
        <f t="shared" si="100"/>
        <v>2</v>
      </c>
      <c r="AD71" s="82">
        <f t="shared" si="101"/>
        <v>0</v>
      </c>
      <c r="AE71" s="82">
        <f t="shared" si="102"/>
        <v>10</v>
      </c>
      <c r="AF71" s="85">
        <f t="shared" si="103"/>
        <v>12</v>
      </c>
      <c r="AG71" s="86"/>
      <c r="AH71" s="82">
        <v>7</v>
      </c>
      <c r="AI71" s="82">
        <v>2</v>
      </c>
      <c r="AJ71" s="82">
        <v>0</v>
      </c>
      <c r="AK71" s="82">
        <v>0</v>
      </c>
      <c r="AL71" s="82">
        <v>1</v>
      </c>
      <c r="AM71" s="84">
        <f t="shared" si="104"/>
        <v>0</v>
      </c>
      <c r="AN71" s="82">
        <f t="shared" si="105"/>
        <v>2</v>
      </c>
      <c r="AO71" s="82">
        <f t="shared" si="106"/>
        <v>0</v>
      </c>
      <c r="AP71" s="82">
        <f t="shared" si="107"/>
        <v>0</v>
      </c>
      <c r="AQ71" s="82">
        <f t="shared" si="108"/>
        <v>5</v>
      </c>
      <c r="AR71" s="85">
        <f t="shared" si="109"/>
        <v>7</v>
      </c>
      <c r="AS71" s="86"/>
      <c r="AT71" s="82">
        <f t="shared" si="110"/>
        <v>19</v>
      </c>
      <c r="AU71" s="82">
        <f t="shared" si="111"/>
        <v>2</v>
      </c>
      <c r="AV71" s="82">
        <f t="shared" si="112"/>
        <v>3</v>
      </c>
      <c r="AW71" s="82">
        <f t="shared" si="113"/>
        <v>1</v>
      </c>
      <c r="AX71" s="82">
        <f t="shared" si="114"/>
        <v>5</v>
      </c>
      <c r="AY71" s="84">
        <f t="shared" si="115"/>
        <v>0</v>
      </c>
      <c r="AZ71" s="82">
        <f t="shared" si="116"/>
        <v>2</v>
      </c>
      <c r="BA71" s="82">
        <f t="shared" si="117"/>
        <v>6</v>
      </c>
      <c r="BB71" s="82">
        <f t="shared" si="118"/>
        <v>3</v>
      </c>
      <c r="BC71" s="82">
        <f t="shared" si="119"/>
        <v>25</v>
      </c>
      <c r="BD71" s="87">
        <f t="shared" si="120"/>
        <v>36</v>
      </c>
    </row>
    <row r="72" spans="1:56" ht="18">
      <c r="A72" s="81" t="s">
        <v>101</v>
      </c>
      <c r="B72" s="66">
        <v>44</v>
      </c>
      <c r="C72" s="3" t="s">
        <v>225</v>
      </c>
      <c r="D72" s="3" t="s">
        <v>226</v>
      </c>
      <c r="E72" s="3" t="s">
        <v>227</v>
      </c>
      <c r="F72" s="102">
        <v>7609751526936</v>
      </c>
      <c r="G72" s="53" t="s">
        <v>307</v>
      </c>
      <c r="H72" s="43" t="s">
        <v>306</v>
      </c>
      <c r="I72" s="43" t="s">
        <v>305</v>
      </c>
      <c r="J72" s="82">
        <v>4</v>
      </c>
      <c r="K72" s="82">
        <v>2</v>
      </c>
      <c r="L72" s="82">
        <v>0</v>
      </c>
      <c r="M72" s="82">
        <v>2</v>
      </c>
      <c r="N72" s="82">
        <v>2</v>
      </c>
      <c r="O72" s="84">
        <f t="shared" si="92"/>
        <v>0</v>
      </c>
      <c r="P72" s="82">
        <f t="shared" si="93"/>
        <v>2</v>
      </c>
      <c r="Q72" s="82">
        <f t="shared" si="94"/>
        <v>0</v>
      </c>
      <c r="R72" s="82">
        <f t="shared" si="95"/>
        <v>6</v>
      </c>
      <c r="S72" s="82">
        <f t="shared" si="96"/>
        <v>10</v>
      </c>
      <c r="T72" s="85">
        <f t="shared" si="97"/>
        <v>18</v>
      </c>
      <c r="U72" s="86"/>
      <c r="V72" s="82">
        <v>5</v>
      </c>
      <c r="W72" s="82">
        <v>2</v>
      </c>
      <c r="X72" s="82">
        <v>1</v>
      </c>
      <c r="Y72" s="82">
        <v>2</v>
      </c>
      <c r="Z72" s="82">
        <v>0</v>
      </c>
      <c r="AA72" s="84">
        <f t="shared" si="98"/>
        <v>0</v>
      </c>
      <c r="AB72" s="82">
        <f t="shared" si="99"/>
        <v>2</v>
      </c>
      <c r="AC72" s="82">
        <f t="shared" si="100"/>
        <v>2</v>
      </c>
      <c r="AD72" s="82">
        <f t="shared" si="101"/>
        <v>6</v>
      </c>
      <c r="AE72" s="82">
        <f t="shared" si="102"/>
        <v>0</v>
      </c>
      <c r="AF72" s="85">
        <f t="shared" si="103"/>
        <v>10</v>
      </c>
      <c r="AG72" s="86"/>
      <c r="AH72" s="82">
        <v>6</v>
      </c>
      <c r="AI72" s="82">
        <v>0</v>
      </c>
      <c r="AJ72" s="82">
        <v>2</v>
      </c>
      <c r="AK72" s="82">
        <v>2</v>
      </c>
      <c r="AL72" s="82">
        <v>0</v>
      </c>
      <c r="AM72" s="84">
        <f t="shared" si="104"/>
        <v>0</v>
      </c>
      <c r="AN72" s="82">
        <f t="shared" si="105"/>
        <v>0</v>
      </c>
      <c r="AO72" s="82">
        <f t="shared" si="106"/>
        <v>4</v>
      </c>
      <c r="AP72" s="82">
        <f t="shared" si="107"/>
        <v>6</v>
      </c>
      <c r="AQ72" s="82">
        <f t="shared" si="108"/>
        <v>0</v>
      </c>
      <c r="AR72" s="85">
        <f t="shared" si="109"/>
        <v>10</v>
      </c>
      <c r="AS72" s="86"/>
      <c r="AT72" s="82">
        <f t="shared" si="110"/>
        <v>15</v>
      </c>
      <c r="AU72" s="82">
        <f t="shared" si="111"/>
        <v>4</v>
      </c>
      <c r="AV72" s="82">
        <f t="shared" si="112"/>
        <v>3</v>
      </c>
      <c r="AW72" s="82">
        <f t="shared" si="113"/>
        <v>6</v>
      </c>
      <c r="AX72" s="82">
        <f t="shared" si="114"/>
        <v>2</v>
      </c>
      <c r="AY72" s="84">
        <f t="shared" si="115"/>
        <v>0</v>
      </c>
      <c r="AZ72" s="82">
        <f t="shared" si="116"/>
        <v>4</v>
      </c>
      <c r="BA72" s="82">
        <f t="shared" si="117"/>
        <v>6</v>
      </c>
      <c r="BB72" s="82">
        <f t="shared" si="118"/>
        <v>18</v>
      </c>
      <c r="BC72" s="82">
        <f t="shared" si="119"/>
        <v>10</v>
      </c>
      <c r="BD72" s="87">
        <f t="shared" si="120"/>
        <v>38</v>
      </c>
    </row>
    <row r="73" spans="1:56" ht="18">
      <c r="A73" s="81" t="s">
        <v>101</v>
      </c>
      <c r="B73" s="66">
        <v>51</v>
      </c>
      <c r="C73" s="66" t="s">
        <v>407</v>
      </c>
      <c r="D73" s="66" t="s">
        <v>83</v>
      </c>
      <c r="E73" s="66" t="s">
        <v>408</v>
      </c>
      <c r="F73" s="66"/>
      <c r="G73" s="82" t="s">
        <v>75</v>
      </c>
      <c r="H73" s="83" t="s">
        <v>97</v>
      </c>
      <c r="I73" s="83" t="s">
        <v>104</v>
      </c>
      <c r="J73" s="82">
        <v>4</v>
      </c>
      <c r="K73" s="82">
        <v>2</v>
      </c>
      <c r="L73" s="82">
        <v>1</v>
      </c>
      <c r="M73" s="82">
        <v>2</v>
      </c>
      <c r="N73" s="82">
        <v>1</v>
      </c>
      <c r="O73" s="84">
        <f t="shared" si="92"/>
        <v>0</v>
      </c>
      <c r="P73" s="82">
        <f t="shared" si="93"/>
        <v>2</v>
      </c>
      <c r="Q73" s="82">
        <f t="shared" si="94"/>
        <v>2</v>
      </c>
      <c r="R73" s="82">
        <f t="shared" si="95"/>
        <v>6</v>
      </c>
      <c r="S73" s="82">
        <f t="shared" si="96"/>
        <v>5</v>
      </c>
      <c r="T73" s="85">
        <f t="shared" si="97"/>
        <v>15</v>
      </c>
      <c r="U73" s="86"/>
      <c r="V73" s="82">
        <v>5</v>
      </c>
      <c r="W73" s="82">
        <v>1</v>
      </c>
      <c r="X73" s="82">
        <v>1</v>
      </c>
      <c r="Y73" s="82">
        <v>3</v>
      </c>
      <c r="Z73" s="82">
        <v>0</v>
      </c>
      <c r="AA73" s="84">
        <f t="shared" si="98"/>
        <v>0</v>
      </c>
      <c r="AB73" s="82">
        <f t="shared" si="99"/>
        <v>1</v>
      </c>
      <c r="AC73" s="82">
        <f t="shared" si="100"/>
        <v>2</v>
      </c>
      <c r="AD73" s="82">
        <f t="shared" si="101"/>
        <v>9</v>
      </c>
      <c r="AE73" s="82">
        <f t="shared" si="102"/>
        <v>0</v>
      </c>
      <c r="AF73" s="85">
        <f t="shared" si="103"/>
        <v>12</v>
      </c>
      <c r="AG73" s="86"/>
      <c r="AH73" s="82">
        <v>6</v>
      </c>
      <c r="AI73" s="82">
        <v>0</v>
      </c>
      <c r="AJ73" s="82">
        <v>1</v>
      </c>
      <c r="AK73" s="82">
        <v>3</v>
      </c>
      <c r="AL73" s="82">
        <v>0</v>
      </c>
      <c r="AM73" s="84">
        <f t="shared" si="104"/>
        <v>0</v>
      </c>
      <c r="AN73" s="82">
        <f t="shared" si="105"/>
        <v>0</v>
      </c>
      <c r="AO73" s="82">
        <f t="shared" si="106"/>
        <v>2</v>
      </c>
      <c r="AP73" s="82">
        <f t="shared" si="107"/>
        <v>9</v>
      </c>
      <c r="AQ73" s="82">
        <f t="shared" si="108"/>
        <v>0</v>
      </c>
      <c r="AR73" s="85">
        <f t="shared" si="109"/>
        <v>11</v>
      </c>
      <c r="AS73" s="86"/>
      <c r="AT73" s="82">
        <f t="shared" si="110"/>
        <v>15</v>
      </c>
      <c r="AU73" s="82">
        <f t="shared" si="111"/>
        <v>3</v>
      </c>
      <c r="AV73" s="82">
        <f t="shared" si="112"/>
        <v>3</v>
      </c>
      <c r="AW73" s="82">
        <f t="shared" si="113"/>
        <v>8</v>
      </c>
      <c r="AX73" s="82">
        <f t="shared" si="114"/>
        <v>1</v>
      </c>
      <c r="AY73" s="84">
        <f t="shared" si="115"/>
        <v>0</v>
      </c>
      <c r="AZ73" s="82">
        <f t="shared" si="116"/>
        <v>3</v>
      </c>
      <c r="BA73" s="82">
        <f t="shared" si="117"/>
        <v>6</v>
      </c>
      <c r="BB73" s="82">
        <f t="shared" si="118"/>
        <v>24</v>
      </c>
      <c r="BC73" s="82">
        <f t="shared" si="119"/>
        <v>5</v>
      </c>
      <c r="BD73" s="87">
        <f t="shared" si="120"/>
        <v>38</v>
      </c>
    </row>
    <row r="74" spans="1:56" ht="18">
      <c r="A74" s="81" t="s">
        <v>101</v>
      </c>
      <c r="B74" s="66">
        <v>43</v>
      </c>
      <c r="C74" s="3" t="s">
        <v>85</v>
      </c>
      <c r="D74" s="3" t="s">
        <v>86</v>
      </c>
      <c r="E74" s="3" t="s">
        <v>228</v>
      </c>
      <c r="F74" s="92" t="s">
        <v>87</v>
      </c>
      <c r="G74" s="53" t="s">
        <v>88</v>
      </c>
      <c r="H74" s="43" t="s">
        <v>76</v>
      </c>
      <c r="I74" s="43" t="s">
        <v>77</v>
      </c>
      <c r="J74" s="82">
        <v>5</v>
      </c>
      <c r="K74" s="82">
        <v>1</v>
      </c>
      <c r="L74" s="82">
        <v>1</v>
      </c>
      <c r="M74" s="82">
        <v>1</v>
      </c>
      <c r="N74" s="82">
        <v>2</v>
      </c>
      <c r="O74" s="84">
        <f t="shared" si="92"/>
        <v>0</v>
      </c>
      <c r="P74" s="82">
        <f t="shared" si="93"/>
        <v>1</v>
      </c>
      <c r="Q74" s="82">
        <f t="shared" si="94"/>
        <v>2</v>
      </c>
      <c r="R74" s="82">
        <f t="shared" si="95"/>
        <v>3</v>
      </c>
      <c r="S74" s="82">
        <f t="shared" si="96"/>
        <v>10</v>
      </c>
      <c r="T74" s="85">
        <f t="shared" si="97"/>
        <v>16</v>
      </c>
      <c r="U74" s="86"/>
      <c r="V74" s="82">
        <v>6</v>
      </c>
      <c r="W74" s="82">
        <v>0</v>
      </c>
      <c r="X74" s="82">
        <v>0</v>
      </c>
      <c r="Y74" s="82">
        <v>3</v>
      </c>
      <c r="Z74" s="82">
        <v>1</v>
      </c>
      <c r="AA74" s="84">
        <f t="shared" si="98"/>
        <v>0</v>
      </c>
      <c r="AB74" s="82">
        <f t="shared" si="99"/>
        <v>0</v>
      </c>
      <c r="AC74" s="82">
        <f t="shared" si="100"/>
        <v>0</v>
      </c>
      <c r="AD74" s="82">
        <f t="shared" si="101"/>
        <v>9</v>
      </c>
      <c r="AE74" s="82">
        <f t="shared" si="102"/>
        <v>5</v>
      </c>
      <c r="AF74" s="85">
        <f t="shared" si="103"/>
        <v>14</v>
      </c>
      <c r="AG74" s="86"/>
      <c r="AH74" s="82">
        <v>6</v>
      </c>
      <c r="AI74" s="82">
        <v>0</v>
      </c>
      <c r="AJ74" s="82">
        <v>3</v>
      </c>
      <c r="AK74" s="82">
        <v>1</v>
      </c>
      <c r="AL74" s="82">
        <v>0</v>
      </c>
      <c r="AM74" s="84">
        <f t="shared" si="104"/>
        <v>0</v>
      </c>
      <c r="AN74" s="82">
        <f t="shared" si="105"/>
        <v>0</v>
      </c>
      <c r="AO74" s="82">
        <f t="shared" si="106"/>
        <v>6</v>
      </c>
      <c r="AP74" s="82">
        <f t="shared" si="107"/>
        <v>3</v>
      </c>
      <c r="AQ74" s="82">
        <f t="shared" si="108"/>
        <v>0</v>
      </c>
      <c r="AR74" s="85">
        <f t="shared" si="109"/>
        <v>9</v>
      </c>
      <c r="AS74" s="86"/>
      <c r="AT74" s="82">
        <f t="shared" si="110"/>
        <v>17</v>
      </c>
      <c r="AU74" s="82">
        <f t="shared" si="111"/>
        <v>1</v>
      </c>
      <c r="AV74" s="82">
        <f t="shared" si="112"/>
        <v>4</v>
      </c>
      <c r="AW74" s="82">
        <f t="shared" si="113"/>
        <v>5</v>
      </c>
      <c r="AX74" s="82">
        <f t="shared" si="114"/>
        <v>3</v>
      </c>
      <c r="AY74" s="84">
        <f t="shared" si="115"/>
        <v>0</v>
      </c>
      <c r="AZ74" s="82">
        <f t="shared" si="116"/>
        <v>1</v>
      </c>
      <c r="BA74" s="82">
        <f t="shared" si="117"/>
        <v>8</v>
      </c>
      <c r="BB74" s="82">
        <f t="shared" si="118"/>
        <v>15</v>
      </c>
      <c r="BC74" s="82">
        <f t="shared" si="119"/>
        <v>15</v>
      </c>
      <c r="BD74" s="87">
        <f t="shared" si="120"/>
        <v>39</v>
      </c>
    </row>
    <row r="75" spans="1:56" ht="18">
      <c r="A75" s="81" t="s">
        <v>101</v>
      </c>
      <c r="B75" s="66">
        <v>41</v>
      </c>
      <c r="C75" s="66" t="s">
        <v>265</v>
      </c>
      <c r="D75" s="66" t="s">
        <v>266</v>
      </c>
      <c r="E75" s="66" t="s">
        <v>267</v>
      </c>
      <c r="F75" s="66"/>
      <c r="G75" s="82" t="s">
        <v>88</v>
      </c>
      <c r="H75" s="83" t="s">
        <v>100</v>
      </c>
      <c r="I75" s="83" t="s">
        <v>105</v>
      </c>
      <c r="J75" s="82">
        <v>3</v>
      </c>
      <c r="K75" s="82">
        <v>2</v>
      </c>
      <c r="L75" s="82">
        <v>2</v>
      </c>
      <c r="M75" s="82">
        <v>2</v>
      </c>
      <c r="N75" s="82">
        <v>1</v>
      </c>
      <c r="O75" s="84">
        <f t="shared" si="92"/>
        <v>0</v>
      </c>
      <c r="P75" s="82">
        <f t="shared" si="93"/>
        <v>2</v>
      </c>
      <c r="Q75" s="82">
        <f t="shared" si="94"/>
        <v>4</v>
      </c>
      <c r="R75" s="82">
        <f t="shared" si="95"/>
        <v>6</v>
      </c>
      <c r="S75" s="82">
        <f t="shared" si="96"/>
        <v>5</v>
      </c>
      <c r="T75" s="85">
        <f t="shared" si="97"/>
        <v>17</v>
      </c>
      <c r="U75" s="86"/>
      <c r="V75" s="82">
        <v>3</v>
      </c>
      <c r="W75" s="82">
        <v>4</v>
      </c>
      <c r="X75" s="82">
        <v>1</v>
      </c>
      <c r="Y75" s="82">
        <v>1</v>
      </c>
      <c r="Z75" s="82">
        <v>1</v>
      </c>
      <c r="AA75" s="84">
        <f t="shared" si="98"/>
        <v>0</v>
      </c>
      <c r="AB75" s="82">
        <f t="shared" si="99"/>
        <v>4</v>
      </c>
      <c r="AC75" s="82">
        <f t="shared" si="100"/>
        <v>2</v>
      </c>
      <c r="AD75" s="82">
        <f t="shared" si="101"/>
        <v>3</v>
      </c>
      <c r="AE75" s="82">
        <f t="shared" si="102"/>
        <v>5</v>
      </c>
      <c r="AF75" s="85">
        <f t="shared" si="103"/>
        <v>14</v>
      </c>
      <c r="AG75" s="86"/>
      <c r="AH75" s="82">
        <v>6</v>
      </c>
      <c r="AI75" s="82">
        <v>2</v>
      </c>
      <c r="AJ75" s="82">
        <v>0</v>
      </c>
      <c r="AK75" s="82">
        <v>2</v>
      </c>
      <c r="AL75" s="82">
        <v>0</v>
      </c>
      <c r="AM75" s="84">
        <f t="shared" si="104"/>
        <v>0</v>
      </c>
      <c r="AN75" s="82">
        <f t="shared" si="105"/>
        <v>2</v>
      </c>
      <c r="AO75" s="82">
        <f t="shared" si="106"/>
        <v>0</v>
      </c>
      <c r="AP75" s="82">
        <f t="shared" si="107"/>
        <v>6</v>
      </c>
      <c r="AQ75" s="82">
        <f t="shared" si="108"/>
        <v>0</v>
      </c>
      <c r="AR75" s="85">
        <f t="shared" si="109"/>
        <v>8</v>
      </c>
      <c r="AS75" s="86"/>
      <c r="AT75" s="82">
        <f t="shared" si="110"/>
        <v>12</v>
      </c>
      <c r="AU75" s="82">
        <f t="shared" si="111"/>
        <v>8</v>
      </c>
      <c r="AV75" s="82">
        <f t="shared" si="112"/>
        <v>3</v>
      </c>
      <c r="AW75" s="82">
        <f t="shared" si="113"/>
        <v>5</v>
      </c>
      <c r="AX75" s="82">
        <f t="shared" si="114"/>
        <v>2</v>
      </c>
      <c r="AY75" s="84">
        <f t="shared" si="115"/>
        <v>0</v>
      </c>
      <c r="AZ75" s="82">
        <f t="shared" si="116"/>
        <v>8</v>
      </c>
      <c r="BA75" s="82">
        <f t="shared" si="117"/>
        <v>6</v>
      </c>
      <c r="BB75" s="82">
        <f t="shared" si="118"/>
        <v>15</v>
      </c>
      <c r="BC75" s="82">
        <f t="shared" si="119"/>
        <v>10</v>
      </c>
      <c r="BD75" s="87">
        <f t="shared" si="120"/>
        <v>39</v>
      </c>
    </row>
    <row r="76" spans="1:56" ht="18">
      <c r="A76" s="81" t="s">
        <v>101</v>
      </c>
      <c r="B76" s="66">
        <v>35</v>
      </c>
      <c r="C76" s="3" t="s">
        <v>244</v>
      </c>
      <c r="D76" s="3" t="s">
        <v>245</v>
      </c>
      <c r="E76" s="3" t="s">
        <v>246</v>
      </c>
      <c r="F76" s="3" t="s">
        <v>94</v>
      </c>
      <c r="G76" s="53" t="s">
        <v>75</v>
      </c>
      <c r="H76" s="43" t="s">
        <v>76</v>
      </c>
      <c r="I76" s="83" t="s">
        <v>77</v>
      </c>
      <c r="J76" s="82">
        <v>4</v>
      </c>
      <c r="K76" s="82">
        <v>3</v>
      </c>
      <c r="L76" s="82">
        <v>0</v>
      </c>
      <c r="M76" s="82">
        <v>1</v>
      </c>
      <c r="N76" s="82">
        <v>2</v>
      </c>
      <c r="O76" s="84">
        <f t="shared" si="92"/>
        <v>0</v>
      </c>
      <c r="P76" s="82">
        <f t="shared" si="93"/>
        <v>3</v>
      </c>
      <c r="Q76" s="82">
        <f t="shared" si="94"/>
        <v>0</v>
      </c>
      <c r="R76" s="82">
        <f t="shared" si="95"/>
        <v>3</v>
      </c>
      <c r="S76" s="82">
        <f t="shared" si="96"/>
        <v>10</v>
      </c>
      <c r="T76" s="85">
        <f t="shared" si="97"/>
        <v>16</v>
      </c>
      <c r="U76" s="86"/>
      <c r="V76" s="82">
        <v>3</v>
      </c>
      <c r="W76" s="82">
        <v>5</v>
      </c>
      <c r="X76" s="82">
        <v>0</v>
      </c>
      <c r="Y76" s="82">
        <v>0</v>
      </c>
      <c r="Z76" s="82">
        <v>2</v>
      </c>
      <c r="AA76" s="84">
        <f t="shared" si="98"/>
        <v>0</v>
      </c>
      <c r="AB76" s="82">
        <f t="shared" si="99"/>
        <v>5</v>
      </c>
      <c r="AC76" s="82">
        <f t="shared" si="100"/>
        <v>0</v>
      </c>
      <c r="AD76" s="82">
        <f t="shared" si="101"/>
        <v>0</v>
      </c>
      <c r="AE76" s="82">
        <f t="shared" si="102"/>
        <v>10</v>
      </c>
      <c r="AF76" s="85">
        <f t="shared" si="103"/>
        <v>15</v>
      </c>
      <c r="AG76" s="86"/>
      <c r="AH76" s="82">
        <v>7</v>
      </c>
      <c r="AI76" s="82">
        <v>1</v>
      </c>
      <c r="AJ76" s="82">
        <v>0</v>
      </c>
      <c r="AK76" s="82">
        <v>1</v>
      </c>
      <c r="AL76" s="82">
        <v>1</v>
      </c>
      <c r="AM76" s="84">
        <f t="shared" si="104"/>
        <v>0</v>
      </c>
      <c r="AN76" s="82">
        <f t="shared" si="105"/>
        <v>1</v>
      </c>
      <c r="AO76" s="82">
        <f t="shared" si="106"/>
        <v>0</v>
      </c>
      <c r="AP76" s="82">
        <f t="shared" si="107"/>
        <v>3</v>
      </c>
      <c r="AQ76" s="82">
        <f t="shared" si="108"/>
        <v>5</v>
      </c>
      <c r="AR76" s="85">
        <f t="shared" si="109"/>
        <v>9</v>
      </c>
      <c r="AS76" s="86"/>
      <c r="AT76" s="82">
        <f t="shared" si="110"/>
        <v>14</v>
      </c>
      <c r="AU76" s="82">
        <f t="shared" si="111"/>
        <v>9</v>
      </c>
      <c r="AV76" s="82">
        <f t="shared" si="112"/>
        <v>0</v>
      </c>
      <c r="AW76" s="82">
        <f t="shared" si="113"/>
        <v>2</v>
      </c>
      <c r="AX76" s="82">
        <f t="shared" si="114"/>
        <v>5</v>
      </c>
      <c r="AY76" s="84">
        <f t="shared" si="115"/>
        <v>0</v>
      </c>
      <c r="AZ76" s="82">
        <f t="shared" si="116"/>
        <v>9</v>
      </c>
      <c r="BA76" s="82">
        <f t="shared" si="117"/>
        <v>0</v>
      </c>
      <c r="BB76" s="82">
        <f t="shared" si="118"/>
        <v>6</v>
      </c>
      <c r="BC76" s="82">
        <f t="shared" si="119"/>
        <v>25</v>
      </c>
      <c r="BD76" s="87">
        <f t="shared" si="120"/>
        <v>40</v>
      </c>
    </row>
    <row r="77" spans="1:56" ht="18">
      <c r="A77" s="81" t="s">
        <v>101</v>
      </c>
      <c r="B77" s="66">
        <v>40</v>
      </c>
      <c r="C77" s="66" t="s">
        <v>252</v>
      </c>
      <c r="D77" s="66" t="s">
        <v>253</v>
      </c>
      <c r="E77" s="66" t="s">
        <v>254</v>
      </c>
      <c r="F77" s="66" t="s">
        <v>96</v>
      </c>
      <c r="G77" s="82" t="s">
        <v>255</v>
      </c>
      <c r="H77" s="43" t="s">
        <v>76</v>
      </c>
      <c r="I77" s="43" t="s">
        <v>77</v>
      </c>
      <c r="J77" s="82">
        <v>4</v>
      </c>
      <c r="K77" s="82">
        <v>1</v>
      </c>
      <c r="L77" s="82">
        <v>3</v>
      </c>
      <c r="M77" s="82">
        <v>1</v>
      </c>
      <c r="N77" s="82">
        <v>1</v>
      </c>
      <c r="O77" s="84">
        <f t="shared" si="92"/>
        <v>0</v>
      </c>
      <c r="P77" s="82">
        <f t="shared" si="93"/>
        <v>1</v>
      </c>
      <c r="Q77" s="82">
        <f t="shared" si="94"/>
        <v>6</v>
      </c>
      <c r="R77" s="82">
        <f t="shared" si="95"/>
        <v>3</v>
      </c>
      <c r="S77" s="82">
        <f t="shared" si="96"/>
        <v>5</v>
      </c>
      <c r="T77" s="85">
        <f t="shared" si="97"/>
        <v>15</v>
      </c>
      <c r="U77" s="86"/>
      <c r="V77" s="82">
        <v>4</v>
      </c>
      <c r="W77" s="82">
        <v>3</v>
      </c>
      <c r="X77" s="82">
        <v>0</v>
      </c>
      <c r="Y77" s="82">
        <v>3</v>
      </c>
      <c r="Z77" s="82">
        <v>0</v>
      </c>
      <c r="AA77" s="84">
        <f t="shared" si="98"/>
        <v>0</v>
      </c>
      <c r="AB77" s="82">
        <f t="shared" si="99"/>
        <v>3</v>
      </c>
      <c r="AC77" s="82">
        <f t="shared" si="100"/>
        <v>0</v>
      </c>
      <c r="AD77" s="82">
        <f t="shared" si="101"/>
        <v>9</v>
      </c>
      <c r="AE77" s="82">
        <f t="shared" si="102"/>
        <v>0</v>
      </c>
      <c r="AF77" s="85">
        <f t="shared" si="103"/>
        <v>12</v>
      </c>
      <c r="AG77" s="86"/>
      <c r="AH77" s="82">
        <v>6</v>
      </c>
      <c r="AI77" s="82">
        <v>0</v>
      </c>
      <c r="AJ77" s="82">
        <v>1</v>
      </c>
      <c r="AK77" s="82">
        <v>2</v>
      </c>
      <c r="AL77" s="82">
        <v>1</v>
      </c>
      <c r="AM77" s="84">
        <f t="shared" si="104"/>
        <v>0</v>
      </c>
      <c r="AN77" s="82">
        <f t="shared" si="105"/>
        <v>0</v>
      </c>
      <c r="AO77" s="82">
        <f t="shared" si="106"/>
        <v>2</v>
      </c>
      <c r="AP77" s="82">
        <f t="shared" si="107"/>
        <v>6</v>
      </c>
      <c r="AQ77" s="82">
        <f t="shared" si="108"/>
        <v>5</v>
      </c>
      <c r="AR77" s="85">
        <f t="shared" si="109"/>
        <v>13</v>
      </c>
      <c r="AS77" s="86"/>
      <c r="AT77" s="82">
        <f t="shared" si="110"/>
        <v>14</v>
      </c>
      <c r="AU77" s="82">
        <f t="shared" si="111"/>
        <v>4</v>
      </c>
      <c r="AV77" s="82">
        <f t="shared" si="112"/>
        <v>4</v>
      </c>
      <c r="AW77" s="82">
        <f t="shared" si="113"/>
        <v>6</v>
      </c>
      <c r="AX77" s="82">
        <f t="shared" si="114"/>
        <v>2</v>
      </c>
      <c r="AY77" s="84">
        <f t="shared" si="115"/>
        <v>0</v>
      </c>
      <c r="AZ77" s="82">
        <f t="shared" si="116"/>
        <v>4</v>
      </c>
      <c r="BA77" s="82">
        <f t="shared" si="117"/>
        <v>8</v>
      </c>
      <c r="BB77" s="82">
        <f t="shared" si="118"/>
        <v>18</v>
      </c>
      <c r="BC77" s="82">
        <f t="shared" si="119"/>
        <v>10</v>
      </c>
      <c r="BD77" s="87">
        <f t="shared" si="120"/>
        <v>40</v>
      </c>
    </row>
    <row r="78" spans="1:56" ht="18">
      <c r="A78" s="81" t="s">
        <v>101</v>
      </c>
      <c r="B78" s="66">
        <v>34</v>
      </c>
      <c r="C78" s="66" t="s">
        <v>263</v>
      </c>
      <c r="D78" s="66" t="s">
        <v>10</v>
      </c>
      <c r="E78" s="66" t="s">
        <v>264</v>
      </c>
      <c r="F78" s="66"/>
      <c r="G78" s="82" t="s">
        <v>88</v>
      </c>
      <c r="H78" s="83" t="s">
        <v>308</v>
      </c>
      <c r="I78" s="83" t="s">
        <v>104</v>
      </c>
      <c r="J78" s="82">
        <v>6</v>
      </c>
      <c r="K78" s="82">
        <v>0</v>
      </c>
      <c r="L78" s="82">
        <v>0</v>
      </c>
      <c r="M78" s="82">
        <v>3</v>
      </c>
      <c r="N78" s="82">
        <v>1</v>
      </c>
      <c r="O78" s="84">
        <f t="shared" si="92"/>
        <v>0</v>
      </c>
      <c r="P78" s="82">
        <f t="shared" si="93"/>
        <v>0</v>
      </c>
      <c r="Q78" s="82">
        <f t="shared" si="94"/>
        <v>0</v>
      </c>
      <c r="R78" s="82">
        <f t="shared" si="95"/>
        <v>9</v>
      </c>
      <c r="S78" s="82">
        <f t="shared" si="96"/>
        <v>5</v>
      </c>
      <c r="T78" s="85">
        <f t="shared" si="97"/>
        <v>14</v>
      </c>
      <c r="U78" s="86"/>
      <c r="V78" s="82">
        <v>5</v>
      </c>
      <c r="W78" s="82">
        <v>0</v>
      </c>
      <c r="X78" s="82">
        <v>1</v>
      </c>
      <c r="Y78" s="82">
        <v>3</v>
      </c>
      <c r="Z78" s="82">
        <v>1</v>
      </c>
      <c r="AA78" s="84">
        <f t="shared" si="98"/>
        <v>0</v>
      </c>
      <c r="AB78" s="82">
        <f t="shared" si="99"/>
        <v>0</v>
      </c>
      <c r="AC78" s="82">
        <f t="shared" si="100"/>
        <v>2</v>
      </c>
      <c r="AD78" s="82">
        <f t="shared" si="101"/>
        <v>9</v>
      </c>
      <c r="AE78" s="82">
        <f t="shared" si="102"/>
        <v>5</v>
      </c>
      <c r="AF78" s="85">
        <f t="shared" si="103"/>
        <v>16</v>
      </c>
      <c r="AG78" s="86"/>
      <c r="AH78" s="82">
        <v>6</v>
      </c>
      <c r="AI78" s="82">
        <v>1</v>
      </c>
      <c r="AJ78" s="82">
        <v>0</v>
      </c>
      <c r="AK78" s="82">
        <v>2</v>
      </c>
      <c r="AL78" s="82">
        <v>1</v>
      </c>
      <c r="AM78" s="84">
        <f t="shared" si="104"/>
        <v>0</v>
      </c>
      <c r="AN78" s="82">
        <f t="shared" si="105"/>
        <v>1</v>
      </c>
      <c r="AO78" s="82">
        <f t="shared" si="106"/>
        <v>0</v>
      </c>
      <c r="AP78" s="82">
        <f t="shared" si="107"/>
        <v>6</v>
      </c>
      <c r="AQ78" s="82">
        <f t="shared" si="108"/>
        <v>5</v>
      </c>
      <c r="AR78" s="85">
        <f t="shared" si="109"/>
        <v>12</v>
      </c>
      <c r="AS78" s="86"/>
      <c r="AT78" s="82">
        <f t="shared" si="110"/>
        <v>17</v>
      </c>
      <c r="AU78" s="82">
        <f t="shared" si="111"/>
        <v>1</v>
      </c>
      <c r="AV78" s="82">
        <f t="shared" si="112"/>
        <v>1</v>
      </c>
      <c r="AW78" s="82">
        <f t="shared" si="113"/>
        <v>8</v>
      </c>
      <c r="AX78" s="82">
        <f t="shared" si="114"/>
        <v>3</v>
      </c>
      <c r="AY78" s="84">
        <f t="shared" si="115"/>
        <v>0</v>
      </c>
      <c r="AZ78" s="82">
        <f t="shared" si="116"/>
        <v>1</v>
      </c>
      <c r="BA78" s="82">
        <f t="shared" si="117"/>
        <v>2</v>
      </c>
      <c r="BB78" s="82">
        <f t="shared" si="118"/>
        <v>24</v>
      </c>
      <c r="BC78" s="82">
        <f t="shared" si="119"/>
        <v>15</v>
      </c>
      <c r="BD78" s="87">
        <f t="shared" si="120"/>
        <v>42</v>
      </c>
    </row>
    <row r="79" spans="1:56" ht="18">
      <c r="A79" s="81" t="s">
        <v>101</v>
      </c>
      <c r="B79" s="66">
        <v>42</v>
      </c>
      <c r="C79" s="66" t="s">
        <v>260</v>
      </c>
      <c r="D79" s="66" t="s">
        <v>261</v>
      </c>
      <c r="E79" s="66" t="s">
        <v>262</v>
      </c>
      <c r="F79" s="66"/>
      <c r="G79" s="82" t="s">
        <v>75</v>
      </c>
      <c r="H79" s="83" t="s">
        <v>76</v>
      </c>
      <c r="I79" s="83" t="s">
        <v>77</v>
      </c>
      <c r="J79" s="82">
        <v>3</v>
      </c>
      <c r="K79" s="82">
        <v>2</v>
      </c>
      <c r="L79" s="82">
        <v>1</v>
      </c>
      <c r="M79" s="82">
        <v>3</v>
      </c>
      <c r="N79" s="82">
        <v>1</v>
      </c>
      <c r="O79" s="84">
        <f t="shared" si="92"/>
        <v>0</v>
      </c>
      <c r="P79" s="82">
        <f t="shared" si="93"/>
        <v>2</v>
      </c>
      <c r="Q79" s="82">
        <f t="shared" si="94"/>
        <v>2</v>
      </c>
      <c r="R79" s="82">
        <f t="shared" si="95"/>
        <v>9</v>
      </c>
      <c r="S79" s="82">
        <f t="shared" si="96"/>
        <v>5</v>
      </c>
      <c r="T79" s="85">
        <f t="shared" si="97"/>
        <v>18</v>
      </c>
      <c r="U79" s="86"/>
      <c r="V79" s="82">
        <v>5</v>
      </c>
      <c r="W79" s="82">
        <v>1</v>
      </c>
      <c r="X79" s="82">
        <v>2</v>
      </c>
      <c r="Y79" s="82">
        <v>1</v>
      </c>
      <c r="Z79" s="82">
        <v>1</v>
      </c>
      <c r="AA79" s="84">
        <f t="shared" si="98"/>
        <v>0</v>
      </c>
      <c r="AB79" s="82">
        <f t="shared" si="99"/>
        <v>1</v>
      </c>
      <c r="AC79" s="82">
        <f t="shared" si="100"/>
        <v>4</v>
      </c>
      <c r="AD79" s="82">
        <f t="shared" si="101"/>
        <v>3</v>
      </c>
      <c r="AE79" s="82">
        <f t="shared" si="102"/>
        <v>5</v>
      </c>
      <c r="AF79" s="85">
        <f t="shared" si="103"/>
        <v>13</v>
      </c>
      <c r="AG79" s="86"/>
      <c r="AH79" s="82">
        <v>5</v>
      </c>
      <c r="AI79" s="82">
        <v>1</v>
      </c>
      <c r="AJ79" s="82">
        <v>2</v>
      </c>
      <c r="AK79" s="82">
        <v>2</v>
      </c>
      <c r="AL79" s="82">
        <v>0</v>
      </c>
      <c r="AM79" s="84">
        <f t="shared" si="104"/>
        <v>0</v>
      </c>
      <c r="AN79" s="82">
        <f t="shared" si="105"/>
        <v>1</v>
      </c>
      <c r="AO79" s="82">
        <f t="shared" si="106"/>
        <v>4</v>
      </c>
      <c r="AP79" s="82">
        <f t="shared" si="107"/>
        <v>6</v>
      </c>
      <c r="AQ79" s="82">
        <f t="shared" si="108"/>
        <v>0</v>
      </c>
      <c r="AR79" s="85">
        <f t="shared" si="109"/>
        <v>11</v>
      </c>
      <c r="AS79" s="86"/>
      <c r="AT79" s="82">
        <f t="shared" si="110"/>
        <v>13</v>
      </c>
      <c r="AU79" s="82">
        <f t="shared" si="111"/>
        <v>4</v>
      </c>
      <c r="AV79" s="82">
        <f t="shared" si="112"/>
        <v>5</v>
      </c>
      <c r="AW79" s="82">
        <f t="shared" si="113"/>
        <v>6</v>
      </c>
      <c r="AX79" s="82">
        <f t="shared" si="114"/>
        <v>2</v>
      </c>
      <c r="AY79" s="84">
        <f t="shared" si="115"/>
        <v>0</v>
      </c>
      <c r="AZ79" s="82">
        <f t="shared" si="116"/>
        <v>4</v>
      </c>
      <c r="BA79" s="82">
        <f t="shared" si="117"/>
        <v>10</v>
      </c>
      <c r="BB79" s="82">
        <f t="shared" si="118"/>
        <v>18</v>
      </c>
      <c r="BC79" s="82">
        <f t="shared" si="119"/>
        <v>10</v>
      </c>
      <c r="BD79" s="87">
        <f t="shared" si="120"/>
        <v>42</v>
      </c>
    </row>
    <row r="80" spans="1:56" ht="18">
      <c r="A80" s="81" t="s">
        <v>101</v>
      </c>
      <c r="B80" s="66">
        <v>48</v>
      </c>
      <c r="C80" s="66" t="s">
        <v>229</v>
      </c>
      <c r="D80" s="66" t="s">
        <v>230</v>
      </c>
      <c r="E80" s="66" t="s">
        <v>231</v>
      </c>
      <c r="F80" s="66" t="s">
        <v>92</v>
      </c>
      <c r="G80" s="82" t="s">
        <v>232</v>
      </c>
      <c r="H80" s="83" t="s">
        <v>308</v>
      </c>
      <c r="I80" s="89" t="s">
        <v>104</v>
      </c>
      <c r="J80" s="82">
        <v>4</v>
      </c>
      <c r="K80" s="82">
        <v>1</v>
      </c>
      <c r="L80" s="82">
        <v>4</v>
      </c>
      <c r="M80" s="82">
        <v>0</v>
      </c>
      <c r="N80" s="82">
        <v>1</v>
      </c>
      <c r="O80" s="84">
        <f t="shared" si="92"/>
        <v>0</v>
      </c>
      <c r="P80" s="82">
        <f t="shared" si="93"/>
        <v>1</v>
      </c>
      <c r="Q80" s="82">
        <f t="shared" si="94"/>
        <v>8</v>
      </c>
      <c r="R80" s="82">
        <f t="shared" si="95"/>
        <v>0</v>
      </c>
      <c r="S80" s="82">
        <f t="shared" si="96"/>
        <v>5</v>
      </c>
      <c r="T80" s="85">
        <f t="shared" si="97"/>
        <v>14</v>
      </c>
      <c r="U80" s="86"/>
      <c r="V80" s="82">
        <v>6</v>
      </c>
      <c r="W80" s="82">
        <v>0</v>
      </c>
      <c r="X80" s="82">
        <v>1</v>
      </c>
      <c r="Y80" s="82">
        <v>1</v>
      </c>
      <c r="Z80" s="82">
        <v>2</v>
      </c>
      <c r="AA80" s="84">
        <f t="shared" si="98"/>
        <v>0</v>
      </c>
      <c r="AB80" s="82">
        <f t="shared" si="99"/>
        <v>0</v>
      </c>
      <c r="AC80" s="82">
        <f t="shared" si="100"/>
        <v>2</v>
      </c>
      <c r="AD80" s="82">
        <f t="shared" si="101"/>
        <v>3</v>
      </c>
      <c r="AE80" s="82">
        <f t="shared" si="102"/>
        <v>10</v>
      </c>
      <c r="AF80" s="85">
        <f t="shared" si="103"/>
        <v>15</v>
      </c>
      <c r="AG80" s="86"/>
      <c r="AH80" s="82">
        <v>4</v>
      </c>
      <c r="AI80" s="82">
        <v>0</v>
      </c>
      <c r="AJ80" s="82">
        <v>3</v>
      </c>
      <c r="AK80" s="82">
        <v>2</v>
      </c>
      <c r="AL80" s="82">
        <v>1</v>
      </c>
      <c r="AM80" s="84">
        <f t="shared" si="104"/>
        <v>0</v>
      </c>
      <c r="AN80" s="82">
        <f t="shared" si="105"/>
        <v>0</v>
      </c>
      <c r="AO80" s="82">
        <f t="shared" si="106"/>
        <v>6</v>
      </c>
      <c r="AP80" s="82">
        <f t="shared" si="107"/>
        <v>6</v>
      </c>
      <c r="AQ80" s="82">
        <f t="shared" si="108"/>
        <v>5</v>
      </c>
      <c r="AR80" s="85">
        <f t="shared" si="109"/>
        <v>17</v>
      </c>
      <c r="AS80" s="86"/>
      <c r="AT80" s="82">
        <f t="shared" si="110"/>
        <v>14</v>
      </c>
      <c r="AU80" s="82">
        <f t="shared" si="111"/>
        <v>1</v>
      </c>
      <c r="AV80" s="82">
        <f t="shared" si="112"/>
        <v>8</v>
      </c>
      <c r="AW80" s="82">
        <f t="shared" si="113"/>
        <v>3</v>
      </c>
      <c r="AX80" s="82">
        <f t="shared" si="114"/>
        <v>4</v>
      </c>
      <c r="AY80" s="84">
        <f t="shared" si="115"/>
        <v>0</v>
      </c>
      <c r="AZ80" s="82">
        <f t="shared" si="116"/>
        <v>1</v>
      </c>
      <c r="BA80" s="82">
        <f t="shared" si="117"/>
        <v>16</v>
      </c>
      <c r="BB80" s="82">
        <f t="shared" si="118"/>
        <v>9</v>
      </c>
      <c r="BC80" s="82">
        <f t="shared" si="119"/>
        <v>20</v>
      </c>
      <c r="BD80" s="87">
        <f t="shared" si="120"/>
        <v>46</v>
      </c>
    </row>
    <row r="81" spans="1:57" ht="18">
      <c r="A81" s="81" t="s">
        <v>101</v>
      </c>
      <c r="B81" s="66">
        <v>37</v>
      </c>
      <c r="C81" s="66" t="s">
        <v>247</v>
      </c>
      <c r="D81" s="66" t="s">
        <v>81</v>
      </c>
      <c r="E81" s="66" t="s">
        <v>248</v>
      </c>
      <c r="F81" s="102">
        <v>111151100612</v>
      </c>
      <c r="G81" s="82" t="s">
        <v>75</v>
      </c>
      <c r="H81" s="83" t="s">
        <v>98</v>
      </c>
      <c r="I81" s="89" t="s">
        <v>105</v>
      </c>
      <c r="J81" s="82">
        <v>1</v>
      </c>
      <c r="K81" s="82">
        <v>3</v>
      </c>
      <c r="L81" s="82">
        <v>2</v>
      </c>
      <c r="M81" s="82">
        <v>3</v>
      </c>
      <c r="N81" s="82">
        <v>1</v>
      </c>
      <c r="O81" s="84">
        <f t="shared" si="92"/>
        <v>0</v>
      </c>
      <c r="P81" s="82">
        <f t="shared" si="93"/>
        <v>3</v>
      </c>
      <c r="Q81" s="82">
        <f t="shared" si="94"/>
        <v>4</v>
      </c>
      <c r="R81" s="82">
        <f t="shared" si="95"/>
        <v>9</v>
      </c>
      <c r="S81" s="82">
        <f t="shared" si="96"/>
        <v>5</v>
      </c>
      <c r="T81" s="85">
        <f t="shared" si="97"/>
        <v>21</v>
      </c>
      <c r="U81" s="86"/>
      <c r="V81" s="82">
        <v>2</v>
      </c>
      <c r="W81" s="82">
        <v>3</v>
      </c>
      <c r="X81" s="82">
        <v>1</v>
      </c>
      <c r="Y81" s="82">
        <v>3</v>
      </c>
      <c r="Z81" s="82">
        <v>1</v>
      </c>
      <c r="AA81" s="84">
        <f t="shared" si="98"/>
        <v>0</v>
      </c>
      <c r="AB81" s="82">
        <f t="shared" si="99"/>
        <v>3</v>
      </c>
      <c r="AC81" s="82">
        <f t="shared" si="100"/>
        <v>2</v>
      </c>
      <c r="AD81" s="82">
        <f t="shared" si="101"/>
        <v>9</v>
      </c>
      <c r="AE81" s="82">
        <f t="shared" si="102"/>
        <v>5</v>
      </c>
      <c r="AF81" s="85">
        <f t="shared" si="103"/>
        <v>19</v>
      </c>
      <c r="AG81" s="86"/>
      <c r="AH81" s="82">
        <v>4</v>
      </c>
      <c r="AI81" s="82">
        <v>2</v>
      </c>
      <c r="AJ81" s="82">
        <v>0</v>
      </c>
      <c r="AK81" s="82">
        <v>3</v>
      </c>
      <c r="AL81" s="82">
        <v>1</v>
      </c>
      <c r="AM81" s="84">
        <f t="shared" si="104"/>
        <v>0</v>
      </c>
      <c r="AN81" s="82">
        <f t="shared" si="105"/>
        <v>2</v>
      </c>
      <c r="AO81" s="82">
        <f t="shared" si="106"/>
        <v>0</v>
      </c>
      <c r="AP81" s="82">
        <f t="shared" si="107"/>
        <v>9</v>
      </c>
      <c r="AQ81" s="82">
        <f t="shared" si="108"/>
        <v>5</v>
      </c>
      <c r="AR81" s="85">
        <f t="shared" si="109"/>
        <v>16</v>
      </c>
      <c r="AS81" s="86"/>
      <c r="AT81" s="82">
        <f t="shared" si="110"/>
        <v>7</v>
      </c>
      <c r="AU81" s="82">
        <f t="shared" si="111"/>
        <v>8</v>
      </c>
      <c r="AV81" s="82">
        <f t="shared" si="112"/>
        <v>3</v>
      </c>
      <c r="AW81" s="82">
        <f t="shared" si="113"/>
        <v>9</v>
      </c>
      <c r="AX81" s="82">
        <f t="shared" si="114"/>
        <v>3</v>
      </c>
      <c r="AY81" s="84">
        <f t="shared" si="115"/>
        <v>0</v>
      </c>
      <c r="AZ81" s="82">
        <f t="shared" si="116"/>
        <v>8</v>
      </c>
      <c r="BA81" s="82">
        <f t="shared" si="117"/>
        <v>6</v>
      </c>
      <c r="BB81" s="82">
        <f t="shared" si="118"/>
        <v>27</v>
      </c>
      <c r="BC81" s="82">
        <f t="shared" si="119"/>
        <v>15</v>
      </c>
      <c r="BD81" s="87">
        <f t="shared" si="120"/>
        <v>56</v>
      </c>
    </row>
    <row r="82" spans="1:57" ht="18">
      <c r="A82" s="10"/>
      <c r="B82" s="17"/>
      <c r="C82" s="12"/>
      <c r="D82" s="12"/>
      <c r="E82" s="12"/>
      <c r="F82" s="13"/>
      <c r="G82" s="51"/>
      <c r="H82" s="38"/>
      <c r="I82" s="42"/>
      <c r="J82" s="20"/>
      <c r="K82" s="20"/>
      <c r="L82" s="20"/>
      <c r="M82" s="20"/>
      <c r="N82" s="20"/>
      <c r="O82" s="24"/>
      <c r="P82" s="20"/>
      <c r="Q82" s="20"/>
      <c r="R82" s="20"/>
      <c r="S82" s="20"/>
      <c r="T82" s="25"/>
      <c r="V82" s="20"/>
      <c r="W82" s="20"/>
      <c r="X82" s="20"/>
      <c r="Y82" s="20"/>
      <c r="Z82" s="20"/>
      <c r="AA82" s="24"/>
      <c r="AB82" s="20"/>
      <c r="AC82" s="20"/>
      <c r="AD82" s="20"/>
      <c r="AE82" s="20"/>
      <c r="AF82" s="25"/>
      <c r="AH82" s="20"/>
      <c r="AI82" s="20"/>
      <c r="AJ82" s="20"/>
      <c r="AK82" s="20"/>
      <c r="AL82" s="20"/>
      <c r="AM82" s="24"/>
      <c r="AN82" s="20"/>
      <c r="AO82" s="20"/>
      <c r="AP82" s="20"/>
      <c r="AQ82" s="20"/>
      <c r="AR82" s="25"/>
      <c r="AT82" s="20"/>
      <c r="AU82" s="20"/>
      <c r="AV82" s="20"/>
      <c r="AW82" s="20"/>
      <c r="AX82" s="20"/>
      <c r="AY82" s="24"/>
      <c r="AZ82" s="20"/>
      <c r="BA82" s="20"/>
      <c r="BB82" s="20"/>
      <c r="BC82" s="20"/>
      <c r="BD82" s="32"/>
    </row>
    <row r="83" spans="1:57" ht="18">
      <c r="A83" s="34" t="s">
        <v>156</v>
      </c>
      <c r="B83" s="9">
        <v>119</v>
      </c>
      <c r="C83" s="12" t="s">
        <v>212</v>
      </c>
      <c r="D83" s="12" t="s">
        <v>213</v>
      </c>
      <c r="E83" s="66" t="s">
        <v>301</v>
      </c>
      <c r="F83" s="12" t="s">
        <v>165</v>
      </c>
      <c r="G83" s="51" t="s">
        <v>215</v>
      </c>
      <c r="H83" s="38" t="s">
        <v>76</v>
      </c>
      <c r="I83" s="38" t="s">
        <v>77</v>
      </c>
      <c r="J83" s="20">
        <v>9</v>
      </c>
      <c r="K83" s="20">
        <v>0</v>
      </c>
      <c r="L83" s="20">
        <v>0</v>
      </c>
      <c r="M83" s="20">
        <v>0</v>
      </c>
      <c r="N83" s="20">
        <v>1</v>
      </c>
      <c r="O83" s="24">
        <f t="shared" ref="O83:O94" si="121">+J83*O$3</f>
        <v>0</v>
      </c>
      <c r="P83" s="20">
        <f t="shared" ref="P83:P94" si="122">+K83*P$3</f>
        <v>0</v>
      </c>
      <c r="Q83" s="20">
        <f t="shared" ref="Q83:Q94" si="123">+L83*Q$3</f>
        <v>0</v>
      </c>
      <c r="R83" s="20">
        <f t="shared" ref="R83:R94" si="124">+M83*R$3</f>
        <v>0</v>
      </c>
      <c r="S83" s="20">
        <f t="shared" ref="S83:S94" si="125">+N83*S$3</f>
        <v>5</v>
      </c>
      <c r="T83" s="25">
        <f t="shared" ref="T83:T94" si="126">+SUM(O83:S83)</f>
        <v>5</v>
      </c>
      <c r="V83" s="20">
        <v>10</v>
      </c>
      <c r="W83" s="20">
        <v>0</v>
      </c>
      <c r="X83" s="20">
        <v>0</v>
      </c>
      <c r="Y83" s="20">
        <v>0</v>
      </c>
      <c r="Z83" s="20">
        <v>0</v>
      </c>
      <c r="AA83" s="24">
        <f t="shared" ref="AA83:AA94" si="127">+V83*AA$3</f>
        <v>0</v>
      </c>
      <c r="AB83" s="20">
        <f t="shared" ref="AB83:AB94" si="128">+W83*AB$3</f>
        <v>0</v>
      </c>
      <c r="AC83" s="20">
        <f t="shared" ref="AC83:AC94" si="129">+X83*AC$3</f>
        <v>0</v>
      </c>
      <c r="AD83" s="20">
        <f t="shared" ref="AD83:AD94" si="130">+Y83*AD$3</f>
        <v>0</v>
      </c>
      <c r="AE83" s="20">
        <f t="shared" ref="AE83:AE94" si="131">+Z83*AE$3</f>
        <v>0</v>
      </c>
      <c r="AF83" s="25">
        <f t="shared" ref="AF83:AF94" si="132">+SUM(AA83:AE83)</f>
        <v>0</v>
      </c>
      <c r="AH83" s="82"/>
      <c r="AI83" s="82"/>
      <c r="AJ83" s="82"/>
      <c r="AK83" s="82"/>
      <c r="AL83" s="82"/>
      <c r="AM83" s="84"/>
      <c r="AN83" s="82"/>
      <c r="AO83" s="82"/>
      <c r="AP83" s="82"/>
      <c r="AQ83" s="82"/>
      <c r="AR83" s="85"/>
      <c r="AT83" s="20">
        <f t="shared" ref="AT83:AT94" si="133">+J83+V83+AH83</f>
        <v>19</v>
      </c>
      <c r="AU83" s="20">
        <f t="shared" ref="AU83:AU94" si="134">+K83+W83+AI83</f>
        <v>0</v>
      </c>
      <c r="AV83" s="20">
        <f t="shared" ref="AV83:AV94" si="135">+L83+X83+AJ83</f>
        <v>0</v>
      </c>
      <c r="AW83" s="20">
        <f t="shared" ref="AW83:AW94" si="136">+M83+Y83+AK83</f>
        <v>0</v>
      </c>
      <c r="AX83" s="20">
        <f t="shared" ref="AX83:AX94" si="137">+N83+Z83+AL83</f>
        <v>1</v>
      </c>
      <c r="AY83" s="24">
        <f t="shared" ref="AY83:AY94" si="138">+O83+AA83+AM83</f>
        <v>0</v>
      </c>
      <c r="AZ83" s="20">
        <f t="shared" ref="AZ83:AZ94" si="139">+P83+AB83+AN83</f>
        <v>0</v>
      </c>
      <c r="BA83" s="20">
        <f t="shared" ref="BA83:BA94" si="140">+Q83+AC83+AO83</f>
        <v>0</v>
      </c>
      <c r="BB83" s="20">
        <f t="shared" ref="BB83:BB94" si="141">+R83+AD83+AP83</f>
        <v>0</v>
      </c>
      <c r="BC83" s="20">
        <f t="shared" ref="BC83:BC94" si="142">+S83+AE83+AQ83</f>
        <v>5</v>
      </c>
      <c r="BD83" s="33">
        <f t="shared" ref="BD83:BD94" si="143">+T83+AF83+AR83</f>
        <v>5</v>
      </c>
    </row>
    <row r="84" spans="1:57" ht="18">
      <c r="A84" s="34" t="s">
        <v>156</v>
      </c>
      <c r="B84" s="11">
        <v>116</v>
      </c>
      <c r="C84" s="4" t="s">
        <v>204</v>
      </c>
      <c r="D84" s="4" t="s">
        <v>205</v>
      </c>
      <c r="E84" s="4" t="s">
        <v>206</v>
      </c>
      <c r="F84" s="4" t="s">
        <v>164</v>
      </c>
      <c r="G84" s="52" t="s">
        <v>88</v>
      </c>
      <c r="H84" s="44" t="s">
        <v>306</v>
      </c>
      <c r="I84" s="44" t="s">
        <v>104</v>
      </c>
      <c r="J84" s="20">
        <v>7</v>
      </c>
      <c r="K84" s="20">
        <v>2</v>
      </c>
      <c r="L84" s="20">
        <v>1</v>
      </c>
      <c r="M84" s="20">
        <v>0</v>
      </c>
      <c r="N84" s="20">
        <v>0</v>
      </c>
      <c r="O84" s="24">
        <f t="shared" si="121"/>
        <v>0</v>
      </c>
      <c r="P84" s="20">
        <f t="shared" si="122"/>
        <v>2</v>
      </c>
      <c r="Q84" s="20">
        <f t="shared" si="123"/>
        <v>2</v>
      </c>
      <c r="R84" s="20">
        <f t="shared" si="124"/>
        <v>0</v>
      </c>
      <c r="S84" s="20">
        <f t="shared" si="125"/>
        <v>0</v>
      </c>
      <c r="T84" s="25">
        <f t="shared" si="126"/>
        <v>4</v>
      </c>
      <c r="V84" s="20">
        <v>6</v>
      </c>
      <c r="W84" s="20">
        <v>4</v>
      </c>
      <c r="X84" s="20">
        <v>0</v>
      </c>
      <c r="Y84" s="20">
        <v>0</v>
      </c>
      <c r="Z84" s="20">
        <v>0</v>
      </c>
      <c r="AA84" s="24">
        <f t="shared" si="127"/>
        <v>0</v>
      </c>
      <c r="AB84" s="20">
        <f t="shared" si="128"/>
        <v>4</v>
      </c>
      <c r="AC84" s="20">
        <f t="shared" si="129"/>
        <v>0</v>
      </c>
      <c r="AD84" s="20">
        <f t="shared" si="130"/>
        <v>0</v>
      </c>
      <c r="AE84" s="20">
        <f t="shared" si="131"/>
        <v>0</v>
      </c>
      <c r="AF84" s="25">
        <f t="shared" si="132"/>
        <v>4</v>
      </c>
      <c r="AH84" s="82"/>
      <c r="AI84" s="82"/>
      <c r="AJ84" s="82"/>
      <c r="AK84" s="82"/>
      <c r="AL84" s="82"/>
      <c r="AM84" s="84"/>
      <c r="AN84" s="82"/>
      <c r="AO84" s="82"/>
      <c r="AP84" s="82"/>
      <c r="AQ84" s="82"/>
      <c r="AR84" s="85"/>
      <c r="AT84" s="20">
        <f t="shared" si="133"/>
        <v>13</v>
      </c>
      <c r="AU84" s="20">
        <f t="shared" si="134"/>
        <v>6</v>
      </c>
      <c r="AV84" s="20">
        <f t="shared" si="135"/>
        <v>1</v>
      </c>
      <c r="AW84" s="20">
        <f t="shared" si="136"/>
        <v>0</v>
      </c>
      <c r="AX84" s="20">
        <f t="shared" si="137"/>
        <v>0</v>
      </c>
      <c r="AY84" s="24">
        <f t="shared" si="138"/>
        <v>0</v>
      </c>
      <c r="AZ84" s="20">
        <f t="shared" si="139"/>
        <v>6</v>
      </c>
      <c r="BA84" s="20">
        <f t="shared" si="140"/>
        <v>2</v>
      </c>
      <c r="BB84" s="20">
        <f t="shared" si="141"/>
        <v>0</v>
      </c>
      <c r="BC84" s="20">
        <f t="shared" si="142"/>
        <v>0</v>
      </c>
      <c r="BD84" s="33">
        <f t="shared" si="143"/>
        <v>8</v>
      </c>
      <c r="BE84" s="7"/>
    </row>
    <row r="85" spans="1:57" ht="18">
      <c r="A85" s="34" t="s">
        <v>156</v>
      </c>
      <c r="B85" s="11">
        <v>112</v>
      </c>
      <c r="C85" s="1" t="s">
        <v>192</v>
      </c>
      <c r="D85" s="1" t="s">
        <v>193</v>
      </c>
      <c r="E85" s="1" t="s">
        <v>194</v>
      </c>
      <c r="F85" s="1" t="s">
        <v>160</v>
      </c>
      <c r="G85" s="50" t="s">
        <v>195</v>
      </c>
      <c r="H85" s="37" t="s">
        <v>76</v>
      </c>
      <c r="I85" s="37" t="s">
        <v>77</v>
      </c>
      <c r="J85" s="20">
        <v>7</v>
      </c>
      <c r="K85" s="20">
        <v>2</v>
      </c>
      <c r="L85" s="20">
        <v>0</v>
      </c>
      <c r="M85" s="20">
        <v>0</v>
      </c>
      <c r="N85" s="20">
        <v>1</v>
      </c>
      <c r="O85" s="24">
        <f t="shared" si="121"/>
        <v>0</v>
      </c>
      <c r="P85" s="20">
        <f t="shared" si="122"/>
        <v>2</v>
      </c>
      <c r="Q85" s="20">
        <f t="shared" si="123"/>
        <v>0</v>
      </c>
      <c r="R85" s="20">
        <f t="shared" si="124"/>
        <v>0</v>
      </c>
      <c r="S85" s="20">
        <f t="shared" si="125"/>
        <v>5</v>
      </c>
      <c r="T85" s="25">
        <f t="shared" si="126"/>
        <v>7</v>
      </c>
      <c r="V85" s="20">
        <v>7</v>
      </c>
      <c r="W85" s="20">
        <v>1</v>
      </c>
      <c r="X85" s="20">
        <v>2</v>
      </c>
      <c r="Y85" s="20">
        <v>0</v>
      </c>
      <c r="Z85" s="20">
        <v>0</v>
      </c>
      <c r="AA85" s="24">
        <f t="shared" si="127"/>
        <v>0</v>
      </c>
      <c r="AB85" s="20">
        <f t="shared" si="128"/>
        <v>1</v>
      </c>
      <c r="AC85" s="20">
        <f t="shared" si="129"/>
        <v>4</v>
      </c>
      <c r="AD85" s="20">
        <f t="shared" si="130"/>
        <v>0</v>
      </c>
      <c r="AE85" s="20">
        <f t="shared" si="131"/>
        <v>0</v>
      </c>
      <c r="AF85" s="25">
        <f t="shared" si="132"/>
        <v>5</v>
      </c>
      <c r="AH85" s="82"/>
      <c r="AI85" s="82"/>
      <c r="AJ85" s="82"/>
      <c r="AK85" s="82"/>
      <c r="AL85" s="82"/>
      <c r="AM85" s="84"/>
      <c r="AN85" s="82"/>
      <c r="AO85" s="82"/>
      <c r="AP85" s="82"/>
      <c r="AQ85" s="82"/>
      <c r="AR85" s="85"/>
      <c r="AT85" s="20">
        <f t="shared" si="133"/>
        <v>14</v>
      </c>
      <c r="AU85" s="20">
        <f t="shared" si="134"/>
        <v>3</v>
      </c>
      <c r="AV85" s="20">
        <f t="shared" si="135"/>
        <v>2</v>
      </c>
      <c r="AW85" s="20">
        <f t="shared" si="136"/>
        <v>0</v>
      </c>
      <c r="AX85" s="20">
        <f t="shared" si="137"/>
        <v>1</v>
      </c>
      <c r="AY85" s="24">
        <f t="shared" si="138"/>
        <v>0</v>
      </c>
      <c r="AZ85" s="20">
        <f t="shared" si="139"/>
        <v>3</v>
      </c>
      <c r="BA85" s="20">
        <f t="shared" si="140"/>
        <v>4</v>
      </c>
      <c r="BB85" s="20">
        <f t="shared" si="141"/>
        <v>0</v>
      </c>
      <c r="BC85" s="20">
        <f t="shared" si="142"/>
        <v>5</v>
      </c>
      <c r="BD85" s="33">
        <f t="shared" si="143"/>
        <v>12</v>
      </c>
      <c r="BE85" s="7"/>
    </row>
    <row r="86" spans="1:57" ht="18">
      <c r="A86" s="81" t="s">
        <v>156</v>
      </c>
      <c r="B86" s="103">
        <v>125</v>
      </c>
      <c r="C86" s="3" t="s">
        <v>402</v>
      </c>
      <c r="D86" s="3" t="s">
        <v>45</v>
      </c>
      <c r="E86" s="3" t="s">
        <v>403</v>
      </c>
      <c r="F86" s="3"/>
      <c r="G86" s="53" t="s">
        <v>27</v>
      </c>
      <c r="H86" s="43" t="s">
        <v>25</v>
      </c>
      <c r="I86" s="43" t="s">
        <v>26</v>
      </c>
      <c r="J86" s="82">
        <v>5</v>
      </c>
      <c r="K86" s="82">
        <v>2</v>
      </c>
      <c r="L86" s="82">
        <v>1</v>
      </c>
      <c r="M86" s="82">
        <v>2</v>
      </c>
      <c r="N86" s="82">
        <v>0</v>
      </c>
      <c r="O86" s="84">
        <f t="shared" si="121"/>
        <v>0</v>
      </c>
      <c r="P86" s="82">
        <f t="shared" si="122"/>
        <v>2</v>
      </c>
      <c r="Q86" s="82">
        <f t="shared" si="123"/>
        <v>2</v>
      </c>
      <c r="R86" s="82">
        <f t="shared" si="124"/>
        <v>6</v>
      </c>
      <c r="S86" s="82">
        <f t="shared" si="125"/>
        <v>0</v>
      </c>
      <c r="T86" s="85">
        <f t="shared" si="126"/>
        <v>10</v>
      </c>
      <c r="U86" s="86"/>
      <c r="V86" s="82">
        <v>8</v>
      </c>
      <c r="W86" s="82">
        <v>1</v>
      </c>
      <c r="X86" s="82">
        <v>0</v>
      </c>
      <c r="Y86" s="82">
        <v>1</v>
      </c>
      <c r="Z86" s="82">
        <v>0</v>
      </c>
      <c r="AA86" s="84">
        <f t="shared" si="127"/>
        <v>0</v>
      </c>
      <c r="AB86" s="82">
        <f t="shared" si="128"/>
        <v>1</v>
      </c>
      <c r="AC86" s="82">
        <f t="shared" si="129"/>
        <v>0</v>
      </c>
      <c r="AD86" s="82">
        <f t="shared" si="130"/>
        <v>3</v>
      </c>
      <c r="AE86" s="82">
        <f t="shared" si="131"/>
        <v>0</v>
      </c>
      <c r="AF86" s="85">
        <f t="shared" si="132"/>
        <v>4</v>
      </c>
      <c r="AG86" s="86"/>
      <c r="AH86" s="82"/>
      <c r="AI86" s="82"/>
      <c r="AJ86" s="82"/>
      <c r="AK86" s="82"/>
      <c r="AL86" s="82"/>
      <c r="AM86" s="84"/>
      <c r="AN86" s="82"/>
      <c r="AO86" s="82"/>
      <c r="AP86" s="82"/>
      <c r="AQ86" s="82"/>
      <c r="AR86" s="85"/>
      <c r="AS86" s="86"/>
      <c r="AT86" s="82">
        <f t="shared" si="133"/>
        <v>13</v>
      </c>
      <c r="AU86" s="82">
        <f t="shared" si="134"/>
        <v>3</v>
      </c>
      <c r="AV86" s="82">
        <f t="shared" si="135"/>
        <v>1</v>
      </c>
      <c r="AW86" s="82">
        <f t="shared" si="136"/>
        <v>3</v>
      </c>
      <c r="AX86" s="82">
        <f t="shared" si="137"/>
        <v>0</v>
      </c>
      <c r="AY86" s="84">
        <f t="shared" si="138"/>
        <v>0</v>
      </c>
      <c r="AZ86" s="82">
        <f t="shared" si="139"/>
        <v>3</v>
      </c>
      <c r="BA86" s="82">
        <f t="shared" si="140"/>
        <v>2</v>
      </c>
      <c r="BB86" s="82">
        <f t="shared" si="141"/>
        <v>9</v>
      </c>
      <c r="BC86" s="82">
        <f t="shared" si="142"/>
        <v>0</v>
      </c>
      <c r="BD86" s="104">
        <f t="shared" si="143"/>
        <v>14</v>
      </c>
    </row>
    <row r="87" spans="1:57" ht="18">
      <c r="A87" s="81" t="s">
        <v>156</v>
      </c>
      <c r="B87" s="103">
        <v>124</v>
      </c>
      <c r="C87" s="3" t="s">
        <v>399</v>
      </c>
      <c r="D87" s="3" t="s">
        <v>83</v>
      </c>
      <c r="E87" s="3" t="s">
        <v>400</v>
      </c>
      <c r="F87" s="3" t="s">
        <v>401</v>
      </c>
      <c r="G87" s="53" t="s">
        <v>145</v>
      </c>
      <c r="H87" s="43" t="s">
        <v>76</v>
      </c>
      <c r="I87" s="43" t="s">
        <v>77</v>
      </c>
      <c r="J87" s="82">
        <v>5</v>
      </c>
      <c r="K87" s="82">
        <v>3</v>
      </c>
      <c r="L87" s="82">
        <v>1</v>
      </c>
      <c r="M87" s="82">
        <v>0</v>
      </c>
      <c r="N87" s="82">
        <v>1</v>
      </c>
      <c r="O87" s="84">
        <f t="shared" si="121"/>
        <v>0</v>
      </c>
      <c r="P87" s="82">
        <f t="shared" si="122"/>
        <v>3</v>
      </c>
      <c r="Q87" s="82">
        <f t="shared" si="123"/>
        <v>2</v>
      </c>
      <c r="R87" s="82">
        <f t="shared" si="124"/>
        <v>0</v>
      </c>
      <c r="S87" s="82">
        <f t="shared" si="125"/>
        <v>5</v>
      </c>
      <c r="T87" s="85">
        <f t="shared" si="126"/>
        <v>10</v>
      </c>
      <c r="U87" s="86"/>
      <c r="V87" s="82">
        <v>8</v>
      </c>
      <c r="W87" s="82">
        <v>0</v>
      </c>
      <c r="X87" s="82">
        <v>0</v>
      </c>
      <c r="Y87" s="82">
        <v>1</v>
      </c>
      <c r="Z87" s="82">
        <v>1</v>
      </c>
      <c r="AA87" s="84">
        <f t="shared" si="127"/>
        <v>0</v>
      </c>
      <c r="AB87" s="82">
        <f t="shared" si="128"/>
        <v>0</v>
      </c>
      <c r="AC87" s="82">
        <f t="shared" si="129"/>
        <v>0</v>
      </c>
      <c r="AD87" s="82">
        <f t="shared" si="130"/>
        <v>3</v>
      </c>
      <c r="AE87" s="82">
        <f t="shared" si="131"/>
        <v>5</v>
      </c>
      <c r="AF87" s="85">
        <f t="shared" si="132"/>
        <v>8</v>
      </c>
      <c r="AG87" s="86"/>
      <c r="AH87" s="82"/>
      <c r="AI87" s="82"/>
      <c r="AJ87" s="82"/>
      <c r="AK87" s="82"/>
      <c r="AL87" s="82"/>
      <c r="AM87" s="84"/>
      <c r="AN87" s="82"/>
      <c r="AO87" s="82"/>
      <c r="AP87" s="82"/>
      <c r="AQ87" s="82"/>
      <c r="AR87" s="85"/>
      <c r="AS87" s="86"/>
      <c r="AT87" s="82">
        <f t="shared" si="133"/>
        <v>13</v>
      </c>
      <c r="AU87" s="82">
        <f t="shared" si="134"/>
        <v>3</v>
      </c>
      <c r="AV87" s="82">
        <f t="shared" si="135"/>
        <v>1</v>
      </c>
      <c r="AW87" s="82">
        <f t="shared" si="136"/>
        <v>1</v>
      </c>
      <c r="AX87" s="82">
        <f t="shared" si="137"/>
        <v>2</v>
      </c>
      <c r="AY87" s="84">
        <f t="shared" si="138"/>
        <v>0</v>
      </c>
      <c r="AZ87" s="82">
        <f t="shared" si="139"/>
        <v>3</v>
      </c>
      <c r="BA87" s="82">
        <f t="shared" si="140"/>
        <v>2</v>
      </c>
      <c r="BB87" s="82">
        <f t="shared" si="141"/>
        <v>3</v>
      </c>
      <c r="BC87" s="82">
        <f t="shared" si="142"/>
        <v>10</v>
      </c>
      <c r="BD87" s="104">
        <f t="shared" si="143"/>
        <v>18</v>
      </c>
    </row>
    <row r="88" spans="1:57" ht="18">
      <c r="A88" s="81" t="s">
        <v>156</v>
      </c>
      <c r="B88" s="103">
        <v>111</v>
      </c>
      <c r="C88" s="3" t="s">
        <v>190</v>
      </c>
      <c r="D88" s="3" t="s">
        <v>191</v>
      </c>
      <c r="E88" s="3" t="s">
        <v>176</v>
      </c>
      <c r="F88" s="3" t="s">
        <v>159</v>
      </c>
      <c r="G88" s="53" t="s">
        <v>75</v>
      </c>
      <c r="H88" s="43" t="s">
        <v>111</v>
      </c>
      <c r="I88" s="43" t="s">
        <v>104</v>
      </c>
      <c r="J88" s="82">
        <v>4</v>
      </c>
      <c r="K88" s="82">
        <v>4</v>
      </c>
      <c r="L88" s="82">
        <v>0</v>
      </c>
      <c r="M88" s="82">
        <v>1</v>
      </c>
      <c r="N88" s="82">
        <v>1</v>
      </c>
      <c r="O88" s="84">
        <f t="shared" si="121"/>
        <v>0</v>
      </c>
      <c r="P88" s="82">
        <f t="shared" si="122"/>
        <v>4</v>
      </c>
      <c r="Q88" s="82">
        <f t="shared" si="123"/>
        <v>0</v>
      </c>
      <c r="R88" s="82">
        <f t="shared" si="124"/>
        <v>3</v>
      </c>
      <c r="S88" s="82">
        <f t="shared" si="125"/>
        <v>5</v>
      </c>
      <c r="T88" s="85">
        <f t="shared" si="126"/>
        <v>12</v>
      </c>
      <c r="U88" s="86"/>
      <c r="V88" s="82">
        <v>5</v>
      </c>
      <c r="W88" s="82">
        <v>3</v>
      </c>
      <c r="X88" s="82">
        <v>2</v>
      </c>
      <c r="Y88" s="82">
        <v>0</v>
      </c>
      <c r="Z88" s="82">
        <v>0</v>
      </c>
      <c r="AA88" s="84">
        <f t="shared" si="127"/>
        <v>0</v>
      </c>
      <c r="AB88" s="82">
        <f t="shared" si="128"/>
        <v>3</v>
      </c>
      <c r="AC88" s="82">
        <f t="shared" si="129"/>
        <v>4</v>
      </c>
      <c r="AD88" s="82">
        <f t="shared" si="130"/>
        <v>0</v>
      </c>
      <c r="AE88" s="82">
        <f t="shared" si="131"/>
        <v>0</v>
      </c>
      <c r="AF88" s="85">
        <f t="shared" si="132"/>
        <v>7</v>
      </c>
      <c r="AG88" s="86"/>
      <c r="AH88" s="82"/>
      <c r="AI88" s="82"/>
      <c r="AJ88" s="82"/>
      <c r="AK88" s="82"/>
      <c r="AL88" s="82"/>
      <c r="AM88" s="84"/>
      <c r="AN88" s="82"/>
      <c r="AO88" s="82"/>
      <c r="AP88" s="82"/>
      <c r="AQ88" s="82"/>
      <c r="AR88" s="85"/>
      <c r="AS88" s="86"/>
      <c r="AT88" s="82">
        <f t="shared" si="133"/>
        <v>9</v>
      </c>
      <c r="AU88" s="82">
        <f t="shared" si="134"/>
        <v>7</v>
      </c>
      <c r="AV88" s="82">
        <f t="shared" si="135"/>
        <v>2</v>
      </c>
      <c r="AW88" s="82">
        <f t="shared" si="136"/>
        <v>1</v>
      </c>
      <c r="AX88" s="82">
        <f t="shared" si="137"/>
        <v>1</v>
      </c>
      <c r="AY88" s="84">
        <f t="shared" si="138"/>
        <v>0</v>
      </c>
      <c r="AZ88" s="82">
        <f t="shared" si="139"/>
        <v>7</v>
      </c>
      <c r="BA88" s="82">
        <f t="shared" si="140"/>
        <v>4</v>
      </c>
      <c r="BB88" s="82">
        <f t="shared" si="141"/>
        <v>3</v>
      </c>
      <c r="BC88" s="82">
        <f t="shared" si="142"/>
        <v>5</v>
      </c>
      <c r="BD88" s="104">
        <f t="shared" si="143"/>
        <v>19</v>
      </c>
      <c r="BE88" s="7"/>
    </row>
    <row r="89" spans="1:57" ht="18">
      <c r="A89" s="81" t="s">
        <v>156</v>
      </c>
      <c r="B89" s="103">
        <v>117</v>
      </c>
      <c r="C89" s="94" t="s">
        <v>204</v>
      </c>
      <c r="D89" s="94" t="s">
        <v>207</v>
      </c>
      <c r="E89" s="94" t="s">
        <v>208</v>
      </c>
      <c r="F89" s="94"/>
      <c r="G89" s="95" t="s">
        <v>209</v>
      </c>
      <c r="H89" s="96" t="s">
        <v>306</v>
      </c>
      <c r="I89" s="96" t="s">
        <v>104</v>
      </c>
      <c r="J89" s="82">
        <v>5</v>
      </c>
      <c r="K89" s="82">
        <v>2</v>
      </c>
      <c r="L89" s="82">
        <v>0</v>
      </c>
      <c r="M89" s="82">
        <v>1</v>
      </c>
      <c r="N89" s="82">
        <v>2</v>
      </c>
      <c r="O89" s="84">
        <f t="shared" si="121"/>
        <v>0</v>
      </c>
      <c r="P89" s="82">
        <f t="shared" si="122"/>
        <v>2</v>
      </c>
      <c r="Q89" s="82">
        <f t="shared" si="123"/>
        <v>0</v>
      </c>
      <c r="R89" s="82">
        <f t="shared" si="124"/>
        <v>3</v>
      </c>
      <c r="S89" s="82">
        <f t="shared" si="125"/>
        <v>10</v>
      </c>
      <c r="T89" s="85">
        <f t="shared" si="126"/>
        <v>15</v>
      </c>
      <c r="U89" s="86"/>
      <c r="V89" s="82">
        <v>6</v>
      </c>
      <c r="W89" s="82">
        <v>2</v>
      </c>
      <c r="X89" s="82">
        <v>1</v>
      </c>
      <c r="Y89" s="82">
        <v>0</v>
      </c>
      <c r="Z89" s="82">
        <v>1</v>
      </c>
      <c r="AA89" s="84">
        <f t="shared" si="127"/>
        <v>0</v>
      </c>
      <c r="AB89" s="82">
        <f t="shared" si="128"/>
        <v>2</v>
      </c>
      <c r="AC89" s="82">
        <f t="shared" si="129"/>
        <v>2</v>
      </c>
      <c r="AD89" s="82">
        <f t="shared" si="130"/>
        <v>0</v>
      </c>
      <c r="AE89" s="82">
        <f t="shared" si="131"/>
        <v>5</v>
      </c>
      <c r="AF89" s="85">
        <f t="shared" si="132"/>
        <v>9</v>
      </c>
      <c r="AG89" s="86"/>
      <c r="AH89" s="82"/>
      <c r="AI89" s="82"/>
      <c r="AJ89" s="82"/>
      <c r="AK89" s="82"/>
      <c r="AL89" s="82"/>
      <c r="AM89" s="84"/>
      <c r="AN89" s="82"/>
      <c r="AO89" s="82"/>
      <c r="AP89" s="82"/>
      <c r="AQ89" s="82"/>
      <c r="AR89" s="85"/>
      <c r="AS89" s="86"/>
      <c r="AT89" s="82">
        <f t="shared" si="133"/>
        <v>11</v>
      </c>
      <c r="AU89" s="82">
        <f t="shared" si="134"/>
        <v>4</v>
      </c>
      <c r="AV89" s="82">
        <f t="shared" si="135"/>
        <v>1</v>
      </c>
      <c r="AW89" s="82">
        <f t="shared" si="136"/>
        <v>1</v>
      </c>
      <c r="AX89" s="82">
        <f t="shared" si="137"/>
        <v>3</v>
      </c>
      <c r="AY89" s="84">
        <f t="shared" si="138"/>
        <v>0</v>
      </c>
      <c r="AZ89" s="82">
        <f t="shared" si="139"/>
        <v>4</v>
      </c>
      <c r="BA89" s="82">
        <f t="shared" si="140"/>
        <v>2</v>
      </c>
      <c r="BB89" s="82">
        <f t="shared" si="141"/>
        <v>3</v>
      </c>
      <c r="BC89" s="82">
        <f t="shared" si="142"/>
        <v>15</v>
      </c>
      <c r="BD89" s="104">
        <f t="shared" si="143"/>
        <v>24</v>
      </c>
    </row>
    <row r="90" spans="1:57" ht="18">
      <c r="A90" s="81" t="s">
        <v>156</v>
      </c>
      <c r="B90" s="103">
        <v>120</v>
      </c>
      <c r="C90" s="66" t="s">
        <v>216</v>
      </c>
      <c r="D90" s="66" t="s">
        <v>217</v>
      </c>
      <c r="E90" s="66" t="s">
        <v>218</v>
      </c>
      <c r="F90" s="66" t="s">
        <v>0</v>
      </c>
      <c r="G90" s="82" t="s">
        <v>75</v>
      </c>
      <c r="H90" s="83" t="s">
        <v>76</v>
      </c>
      <c r="I90" s="83" t="s">
        <v>77</v>
      </c>
      <c r="J90" s="82">
        <v>4</v>
      </c>
      <c r="K90" s="82">
        <v>3</v>
      </c>
      <c r="L90" s="82">
        <v>1</v>
      </c>
      <c r="M90" s="82">
        <v>1</v>
      </c>
      <c r="N90" s="82">
        <v>1</v>
      </c>
      <c r="O90" s="84">
        <f t="shared" si="121"/>
        <v>0</v>
      </c>
      <c r="P90" s="82">
        <f t="shared" si="122"/>
        <v>3</v>
      </c>
      <c r="Q90" s="82">
        <f t="shared" si="123"/>
        <v>2</v>
      </c>
      <c r="R90" s="82">
        <f t="shared" si="124"/>
        <v>3</v>
      </c>
      <c r="S90" s="82">
        <f t="shared" si="125"/>
        <v>5</v>
      </c>
      <c r="T90" s="85">
        <f t="shared" si="126"/>
        <v>13</v>
      </c>
      <c r="U90" s="86"/>
      <c r="V90" s="82">
        <v>4</v>
      </c>
      <c r="W90" s="82">
        <v>2</v>
      </c>
      <c r="X90" s="82">
        <v>0</v>
      </c>
      <c r="Y90" s="82">
        <v>3</v>
      </c>
      <c r="Z90" s="82">
        <v>1</v>
      </c>
      <c r="AA90" s="84">
        <f t="shared" si="127"/>
        <v>0</v>
      </c>
      <c r="AB90" s="82">
        <f t="shared" si="128"/>
        <v>2</v>
      </c>
      <c r="AC90" s="82">
        <f t="shared" si="129"/>
        <v>0</v>
      </c>
      <c r="AD90" s="82">
        <f t="shared" si="130"/>
        <v>9</v>
      </c>
      <c r="AE90" s="82">
        <f t="shared" si="131"/>
        <v>5</v>
      </c>
      <c r="AF90" s="85">
        <f t="shared" si="132"/>
        <v>16</v>
      </c>
      <c r="AG90" s="86"/>
      <c r="AH90" s="82"/>
      <c r="AI90" s="82"/>
      <c r="AJ90" s="82"/>
      <c r="AK90" s="82"/>
      <c r="AL90" s="82"/>
      <c r="AM90" s="84"/>
      <c r="AN90" s="82"/>
      <c r="AO90" s="82"/>
      <c r="AP90" s="82"/>
      <c r="AQ90" s="82"/>
      <c r="AR90" s="85"/>
      <c r="AS90" s="86"/>
      <c r="AT90" s="82">
        <f t="shared" si="133"/>
        <v>8</v>
      </c>
      <c r="AU90" s="82">
        <f t="shared" si="134"/>
        <v>5</v>
      </c>
      <c r="AV90" s="82">
        <f t="shared" si="135"/>
        <v>1</v>
      </c>
      <c r="AW90" s="82">
        <f t="shared" si="136"/>
        <v>4</v>
      </c>
      <c r="AX90" s="82">
        <f t="shared" si="137"/>
        <v>2</v>
      </c>
      <c r="AY90" s="84">
        <f t="shared" si="138"/>
        <v>0</v>
      </c>
      <c r="AZ90" s="82">
        <f t="shared" si="139"/>
        <v>5</v>
      </c>
      <c r="BA90" s="82">
        <f t="shared" si="140"/>
        <v>2</v>
      </c>
      <c r="BB90" s="82">
        <f t="shared" si="141"/>
        <v>12</v>
      </c>
      <c r="BC90" s="82">
        <f t="shared" si="142"/>
        <v>10</v>
      </c>
      <c r="BD90" s="104">
        <f t="shared" si="143"/>
        <v>29</v>
      </c>
    </row>
    <row r="91" spans="1:57" ht="18">
      <c r="A91" s="81" t="s">
        <v>156</v>
      </c>
      <c r="B91" s="103">
        <v>114</v>
      </c>
      <c r="C91" s="3" t="s">
        <v>13</v>
      </c>
      <c r="D91" s="3" t="s">
        <v>81</v>
      </c>
      <c r="E91" s="3" t="s">
        <v>200</v>
      </c>
      <c r="F91" s="3" t="s">
        <v>162</v>
      </c>
      <c r="G91" s="53" t="s">
        <v>88</v>
      </c>
      <c r="H91" s="43" t="s">
        <v>111</v>
      </c>
      <c r="I91" s="43" t="s">
        <v>104</v>
      </c>
      <c r="J91" s="82">
        <v>2</v>
      </c>
      <c r="K91" s="82">
        <v>3</v>
      </c>
      <c r="L91" s="82">
        <v>2</v>
      </c>
      <c r="M91" s="82">
        <v>1</v>
      </c>
      <c r="N91" s="82">
        <v>2</v>
      </c>
      <c r="O91" s="84">
        <f t="shared" si="121"/>
        <v>0</v>
      </c>
      <c r="P91" s="82">
        <f t="shared" si="122"/>
        <v>3</v>
      </c>
      <c r="Q91" s="82">
        <f t="shared" si="123"/>
        <v>4</v>
      </c>
      <c r="R91" s="82">
        <f t="shared" si="124"/>
        <v>3</v>
      </c>
      <c r="S91" s="82">
        <f t="shared" si="125"/>
        <v>10</v>
      </c>
      <c r="T91" s="85">
        <f t="shared" si="126"/>
        <v>20</v>
      </c>
      <c r="U91" s="86"/>
      <c r="V91" s="82">
        <v>5</v>
      </c>
      <c r="W91" s="82">
        <v>4</v>
      </c>
      <c r="X91" s="82">
        <v>0</v>
      </c>
      <c r="Y91" s="82">
        <v>0</v>
      </c>
      <c r="Z91" s="82">
        <v>1</v>
      </c>
      <c r="AA91" s="84">
        <f t="shared" si="127"/>
        <v>0</v>
      </c>
      <c r="AB91" s="82">
        <f t="shared" si="128"/>
        <v>4</v>
      </c>
      <c r="AC91" s="82">
        <f t="shared" si="129"/>
        <v>0</v>
      </c>
      <c r="AD91" s="82">
        <f t="shared" si="130"/>
        <v>0</v>
      </c>
      <c r="AE91" s="82">
        <f t="shared" si="131"/>
        <v>5</v>
      </c>
      <c r="AF91" s="85">
        <f t="shared" si="132"/>
        <v>9</v>
      </c>
      <c r="AG91" s="86"/>
      <c r="AH91" s="82"/>
      <c r="AI91" s="82"/>
      <c r="AJ91" s="82"/>
      <c r="AK91" s="82"/>
      <c r="AL91" s="82"/>
      <c r="AM91" s="84"/>
      <c r="AN91" s="82"/>
      <c r="AO91" s="82"/>
      <c r="AP91" s="82"/>
      <c r="AQ91" s="82"/>
      <c r="AR91" s="85"/>
      <c r="AS91" s="86"/>
      <c r="AT91" s="82">
        <f t="shared" si="133"/>
        <v>7</v>
      </c>
      <c r="AU91" s="82">
        <f t="shared" si="134"/>
        <v>7</v>
      </c>
      <c r="AV91" s="82">
        <f t="shared" si="135"/>
        <v>2</v>
      </c>
      <c r="AW91" s="82">
        <f t="shared" si="136"/>
        <v>1</v>
      </c>
      <c r="AX91" s="82">
        <f t="shared" si="137"/>
        <v>3</v>
      </c>
      <c r="AY91" s="84">
        <f t="shared" si="138"/>
        <v>0</v>
      </c>
      <c r="AZ91" s="82">
        <f t="shared" si="139"/>
        <v>7</v>
      </c>
      <c r="BA91" s="82">
        <f t="shared" si="140"/>
        <v>4</v>
      </c>
      <c r="BB91" s="82">
        <f t="shared" si="141"/>
        <v>3</v>
      </c>
      <c r="BC91" s="82">
        <f t="shared" si="142"/>
        <v>15</v>
      </c>
      <c r="BD91" s="104">
        <f t="shared" si="143"/>
        <v>29</v>
      </c>
      <c r="BE91" s="7"/>
    </row>
    <row r="92" spans="1:57" ht="18">
      <c r="A92" s="81" t="s">
        <v>156</v>
      </c>
      <c r="B92" s="103">
        <v>121</v>
      </c>
      <c r="C92" s="3" t="s">
        <v>219</v>
      </c>
      <c r="D92" s="3" t="s">
        <v>220</v>
      </c>
      <c r="E92" s="3" t="s">
        <v>302</v>
      </c>
      <c r="F92" s="93">
        <v>910708101092</v>
      </c>
      <c r="G92" s="53" t="s">
        <v>195</v>
      </c>
      <c r="H92" s="43" t="s">
        <v>221</v>
      </c>
      <c r="I92" s="43" t="s">
        <v>35</v>
      </c>
      <c r="J92" s="82">
        <v>2</v>
      </c>
      <c r="K92" s="82">
        <v>3</v>
      </c>
      <c r="L92" s="82">
        <v>1</v>
      </c>
      <c r="M92" s="82">
        <v>3</v>
      </c>
      <c r="N92" s="82">
        <v>1</v>
      </c>
      <c r="O92" s="84">
        <f t="shared" si="121"/>
        <v>0</v>
      </c>
      <c r="P92" s="82">
        <f t="shared" si="122"/>
        <v>3</v>
      </c>
      <c r="Q92" s="82">
        <f t="shared" si="123"/>
        <v>2</v>
      </c>
      <c r="R92" s="82">
        <f t="shared" si="124"/>
        <v>9</v>
      </c>
      <c r="S92" s="82">
        <f t="shared" si="125"/>
        <v>5</v>
      </c>
      <c r="T92" s="85">
        <f t="shared" si="126"/>
        <v>19</v>
      </c>
      <c r="U92" s="86"/>
      <c r="V92" s="82">
        <v>5</v>
      </c>
      <c r="W92" s="82">
        <v>2</v>
      </c>
      <c r="X92" s="82">
        <v>0</v>
      </c>
      <c r="Y92" s="82">
        <v>0</v>
      </c>
      <c r="Z92" s="82">
        <v>3</v>
      </c>
      <c r="AA92" s="84">
        <f t="shared" si="127"/>
        <v>0</v>
      </c>
      <c r="AB92" s="82">
        <f t="shared" si="128"/>
        <v>2</v>
      </c>
      <c r="AC92" s="82">
        <f t="shared" si="129"/>
        <v>0</v>
      </c>
      <c r="AD92" s="82">
        <f t="shared" si="130"/>
        <v>0</v>
      </c>
      <c r="AE92" s="82">
        <f t="shared" si="131"/>
        <v>15</v>
      </c>
      <c r="AF92" s="85">
        <f t="shared" si="132"/>
        <v>17</v>
      </c>
      <c r="AG92" s="86"/>
      <c r="AH92" s="82"/>
      <c r="AI92" s="82"/>
      <c r="AJ92" s="82"/>
      <c r="AK92" s="82"/>
      <c r="AL92" s="82"/>
      <c r="AM92" s="84"/>
      <c r="AN92" s="82"/>
      <c r="AO92" s="82"/>
      <c r="AP92" s="82"/>
      <c r="AQ92" s="82"/>
      <c r="AR92" s="85"/>
      <c r="AS92" s="86"/>
      <c r="AT92" s="82">
        <f t="shared" si="133"/>
        <v>7</v>
      </c>
      <c r="AU92" s="82">
        <f t="shared" si="134"/>
        <v>5</v>
      </c>
      <c r="AV92" s="82">
        <f t="shared" si="135"/>
        <v>1</v>
      </c>
      <c r="AW92" s="82">
        <f t="shared" si="136"/>
        <v>3</v>
      </c>
      <c r="AX92" s="82">
        <f t="shared" si="137"/>
        <v>4</v>
      </c>
      <c r="AY92" s="84">
        <f t="shared" si="138"/>
        <v>0</v>
      </c>
      <c r="AZ92" s="82">
        <f t="shared" si="139"/>
        <v>5</v>
      </c>
      <c r="BA92" s="82">
        <f t="shared" si="140"/>
        <v>2</v>
      </c>
      <c r="BB92" s="82">
        <f t="shared" si="141"/>
        <v>9</v>
      </c>
      <c r="BC92" s="82">
        <f t="shared" si="142"/>
        <v>20</v>
      </c>
      <c r="BD92" s="104">
        <f t="shared" si="143"/>
        <v>36</v>
      </c>
    </row>
    <row r="93" spans="1:57" s="54" customFormat="1" ht="18">
      <c r="A93" s="81" t="s">
        <v>156</v>
      </c>
      <c r="B93" s="103">
        <v>113</v>
      </c>
      <c r="C93" s="3" t="s">
        <v>196</v>
      </c>
      <c r="D93" s="101" t="s">
        <v>197</v>
      </c>
      <c r="E93" s="101" t="s">
        <v>198</v>
      </c>
      <c r="F93" s="97" t="s">
        <v>161</v>
      </c>
      <c r="G93" s="105" t="s">
        <v>75</v>
      </c>
      <c r="H93" s="106" t="s">
        <v>199</v>
      </c>
      <c r="I93" s="43" t="s">
        <v>104</v>
      </c>
      <c r="J93" s="82">
        <v>0</v>
      </c>
      <c r="K93" s="82">
        <v>0</v>
      </c>
      <c r="L93" s="82">
        <v>1</v>
      </c>
      <c r="M93" s="82">
        <v>9</v>
      </c>
      <c r="N93" s="82">
        <v>0</v>
      </c>
      <c r="O93" s="84">
        <f t="shared" si="121"/>
        <v>0</v>
      </c>
      <c r="P93" s="82">
        <f t="shared" si="122"/>
        <v>0</v>
      </c>
      <c r="Q93" s="82">
        <f t="shared" si="123"/>
        <v>2</v>
      </c>
      <c r="R93" s="82">
        <f t="shared" si="124"/>
        <v>27</v>
      </c>
      <c r="S93" s="82">
        <f t="shared" si="125"/>
        <v>0</v>
      </c>
      <c r="T93" s="85">
        <f t="shared" si="126"/>
        <v>29</v>
      </c>
      <c r="U93" s="86"/>
      <c r="V93" s="82">
        <v>1</v>
      </c>
      <c r="W93" s="82">
        <v>2</v>
      </c>
      <c r="X93" s="82">
        <v>0</v>
      </c>
      <c r="Y93" s="82">
        <v>7</v>
      </c>
      <c r="Z93" s="82">
        <v>0</v>
      </c>
      <c r="AA93" s="84">
        <f t="shared" si="127"/>
        <v>0</v>
      </c>
      <c r="AB93" s="82">
        <f t="shared" si="128"/>
        <v>2</v>
      </c>
      <c r="AC93" s="82">
        <f t="shared" si="129"/>
        <v>0</v>
      </c>
      <c r="AD93" s="82">
        <f t="shared" si="130"/>
        <v>21</v>
      </c>
      <c r="AE93" s="82">
        <f t="shared" si="131"/>
        <v>0</v>
      </c>
      <c r="AF93" s="85">
        <f t="shared" si="132"/>
        <v>23</v>
      </c>
      <c r="AG93" s="86"/>
      <c r="AH93" s="82"/>
      <c r="AI93" s="82"/>
      <c r="AJ93" s="82"/>
      <c r="AK93" s="82"/>
      <c r="AL93" s="82"/>
      <c r="AM93" s="84"/>
      <c r="AN93" s="82"/>
      <c r="AO93" s="82"/>
      <c r="AP93" s="82"/>
      <c r="AQ93" s="82"/>
      <c r="AR93" s="85"/>
      <c r="AS93" s="86"/>
      <c r="AT93" s="82">
        <f t="shared" si="133"/>
        <v>1</v>
      </c>
      <c r="AU93" s="82">
        <f t="shared" si="134"/>
        <v>2</v>
      </c>
      <c r="AV93" s="82">
        <f t="shared" si="135"/>
        <v>1</v>
      </c>
      <c r="AW93" s="82">
        <f t="shared" si="136"/>
        <v>16</v>
      </c>
      <c r="AX93" s="82">
        <f t="shared" si="137"/>
        <v>0</v>
      </c>
      <c r="AY93" s="84">
        <f t="shared" si="138"/>
        <v>0</v>
      </c>
      <c r="AZ93" s="82">
        <f t="shared" si="139"/>
        <v>2</v>
      </c>
      <c r="BA93" s="82">
        <f t="shared" si="140"/>
        <v>2</v>
      </c>
      <c r="BB93" s="82">
        <f t="shared" si="141"/>
        <v>48</v>
      </c>
      <c r="BC93" s="82">
        <f t="shared" si="142"/>
        <v>0</v>
      </c>
      <c r="BD93" s="104">
        <f t="shared" si="143"/>
        <v>52</v>
      </c>
    </row>
    <row r="94" spans="1:57" ht="18">
      <c r="A94" s="81" t="s">
        <v>156</v>
      </c>
      <c r="B94" s="103">
        <v>118</v>
      </c>
      <c r="C94" s="3" t="s">
        <v>210</v>
      </c>
      <c r="D94" s="3" t="s">
        <v>211</v>
      </c>
      <c r="E94" s="3" t="s">
        <v>32</v>
      </c>
      <c r="F94" s="3"/>
      <c r="G94" s="53" t="s">
        <v>88</v>
      </c>
      <c r="H94" s="43" t="s">
        <v>76</v>
      </c>
      <c r="I94" s="43" t="s">
        <v>77</v>
      </c>
      <c r="J94" s="82">
        <v>1</v>
      </c>
      <c r="K94" s="82">
        <v>0</v>
      </c>
      <c r="L94" s="82">
        <v>3</v>
      </c>
      <c r="M94" s="82">
        <v>4</v>
      </c>
      <c r="N94" s="82">
        <v>2</v>
      </c>
      <c r="O94" s="84">
        <f t="shared" si="121"/>
        <v>0</v>
      </c>
      <c r="P94" s="82">
        <f t="shared" si="122"/>
        <v>0</v>
      </c>
      <c r="Q94" s="82">
        <f t="shared" si="123"/>
        <v>6</v>
      </c>
      <c r="R94" s="82">
        <f t="shared" si="124"/>
        <v>12</v>
      </c>
      <c r="S94" s="82">
        <f t="shared" si="125"/>
        <v>10</v>
      </c>
      <c r="T94" s="85">
        <f t="shared" si="126"/>
        <v>28</v>
      </c>
      <c r="U94" s="86"/>
      <c r="V94" s="82">
        <v>1</v>
      </c>
      <c r="W94" s="82">
        <v>0</v>
      </c>
      <c r="X94" s="82">
        <v>2</v>
      </c>
      <c r="Y94" s="82">
        <v>1</v>
      </c>
      <c r="Z94" s="82">
        <v>6</v>
      </c>
      <c r="AA94" s="84">
        <f t="shared" si="127"/>
        <v>0</v>
      </c>
      <c r="AB94" s="82">
        <f t="shared" si="128"/>
        <v>0</v>
      </c>
      <c r="AC94" s="82">
        <f t="shared" si="129"/>
        <v>4</v>
      </c>
      <c r="AD94" s="82">
        <f t="shared" si="130"/>
        <v>3</v>
      </c>
      <c r="AE94" s="82">
        <f t="shared" si="131"/>
        <v>30</v>
      </c>
      <c r="AF94" s="85">
        <f t="shared" si="132"/>
        <v>37</v>
      </c>
      <c r="AG94" s="86"/>
      <c r="AH94" s="82"/>
      <c r="AI94" s="82"/>
      <c r="AJ94" s="82"/>
      <c r="AK94" s="82"/>
      <c r="AL94" s="82"/>
      <c r="AM94" s="84"/>
      <c r="AN94" s="82"/>
      <c r="AO94" s="82"/>
      <c r="AP94" s="82"/>
      <c r="AQ94" s="82"/>
      <c r="AR94" s="85"/>
      <c r="AS94" s="86"/>
      <c r="AT94" s="82">
        <f t="shared" si="133"/>
        <v>2</v>
      </c>
      <c r="AU94" s="82">
        <f t="shared" si="134"/>
        <v>0</v>
      </c>
      <c r="AV94" s="82">
        <f t="shared" si="135"/>
        <v>5</v>
      </c>
      <c r="AW94" s="82">
        <f t="shared" si="136"/>
        <v>5</v>
      </c>
      <c r="AX94" s="82">
        <f t="shared" si="137"/>
        <v>8</v>
      </c>
      <c r="AY94" s="84">
        <f t="shared" si="138"/>
        <v>0</v>
      </c>
      <c r="AZ94" s="82">
        <f t="shared" si="139"/>
        <v>0</v>
      </c>
      <c r="BA94" s="82">
        <f t="shared" si="140"/>
        <v>10</v>
      </c>
      <c r="BB94" s="82">
        <f t="shared" si="141"/>
        <v>15</v>
      </c>
      <c r="BC94" s="82">
        <f t="shared" si="142"/>
        <v>40</v>
      </c>
      <c r="BD94" s="104">
        <f t="shared" si="143"/>
        <v>65</v>
      </c>
    </row>
    <row r="95" spans="1:57">
      <c r="A95" s="81"/>
      <c r="B95" s="103"/>
      <c r="C95" s="3"/>
      <c r="D95" s="3"/>
      <c r="E95" s="3"/>
      <c r="F95" s="3"/>
      <c r="G95" s="53"/>
      <c r="H95" s="43"/>
      <c r="I95" s="43"/>
      <c r="J95" s="82"/>
      <c r="K95" s="82"/>
      <c r="L95" s="82"/>
      <c r="M95" s="82"/>
      <c r="N95" s="82"/>
      <c r="O95" s="84"/>
      <c r="P95" s="82"/>
      <c r="Q95" s="82"/>
      <c r="R95" s="82"/>
      <c r="S95" s="82"/>
      <c r="T95" s="85"/>
      <c r="U95" s="86"/>
      <c r="V95" s="82"/>
      <c r="W95" s="82"/>
      <c r="X95" s="82"/>
      <c r="Y95" s="82"/>
      <c r="Z95" s="82"/>
      <c r="AA95" s="84"/>
      <c r="AB95" s="82"/>
      <c r="AC95" s="82"/>
      <c r="AD95" s="82"/>
      <c r="AE95" s="82"/>
      <c r="AF95" s="85"/>
      <c r="AG95" s="86"/>
      <c r="AH95" s="82"/>
      <c r="AI95" s="82"/>
      <c r="AJ95" s="82"/>
      <c r="AK95" s="82"/>
      <c r="AL95" s="82"/>
      <c r="AM95" s="84"/>
      <c r="AN95" s="82"/>
      <c r="AO95" s="82"/>
      <c r="AP95" s="82"/>
      <c r="AQ95" s="82"/>
      <c r="AR95" s="85"/>
      <c r="AS95" s="86"/>
      <c r="AT95" s="82"/>
      <c r="AU95" s="82"/>
      <c r="AV95" s="82"/>
      <c r="AW95" s="82"/>
      <c r="AX95" s="82"/>
      <c r="AY95" s="84"/>
      <c r="AZ95" s="82"/>
      <c r="BA95" s="82"/>
      <c r="BB95" s="82"/>
      <c r="BC95" s="82"/>
      <c r="BD95" s="82"/>
    </row>
    <row r="96" spans="1:57" ht="18">
      <c r="A96" s="107" t="s">
        <v>113</v>
      </c>
      <c r="B96" s="103">
        <v>97</v>
      </c>
      <c r="C96" s="3" t="s">
        <v>187</v>
      </c>
      <c r="D96" s="3" t="s">
        <v>83</v>
      </c>
      <c r="E96" s="3" t="s">
        <v>188</v>
      </c>
      <c r="F96" s="3"/>
      <c r="G96" s="53" t="s">
        <v>189</v>
      </c>
      <c r="H96" s="43" t="s">
        <v>112</v>
      </c>
      <c r="I96" s="43" t="s">
        <v>105</v>
      </c>
      <c r="J96" s="82">
        <v>9</v>
      </c>
      <c r="K96" s="82">
        <v>0</v>
      </c>
      <c r="L96" s="82">
        <v>0</v>
      </c>
      <c r="M96" s="82">
        <v>1</v>
      </c>
      <c r="N96" s="82">
        <v>0</v>
      </c>
      <c r="O96" s="84">
        <f t="shared" ref="O96:O107" si="144">+J96*O$3</f>
        <v>0</v>
      </c>
      <c r="P96" s="82">
        <f t="shared" ref="P96:P107" si="145">+K96*P$3</f>
        <v>0</v>
      </c>
      <c r="Q96" s="82">
        <f t="shared" ref="Q96:Q107" si="146">+L96*Q$3</f>
        <v>0</v>
      </c>
      <c r="R96" s="82">
        <f t="shared" ref="R96:R107" si="147">+M96*R$3</f>
        <v>3</v>
      </c>
      <c r="S96" s="82">
        <f t="shared" ref="S96:S107" si="148">+N96*S$3</f>
        <v>0</v>
      </c>
      <c r="T96" s="85">
        <f t="shared" ref="T96:T107" si="149">+SUM(O96:S96)</f>
        <v>3</v>
      </c>
      <c r="U96" s="86"/>
      <c r="V96" s="82">
        <v>7</v>
      </c>
      <c r="W96" s="82">
        <v>2</v>
      </c>
      <c r="X96" s="82">
        <v>0</v>
      </c>
      <c r="Y96" s="82">
        <v>0</v>
      </c>
      <c r="Z96" s="82">
        <v>1</v>
      </c>
      <c r="AA96" s="84">
        <f t="shared" ref="AA96:AA107" si="150">+V96*AA$3</f>
        <v>0</v>
      </c>
      <c r="AB96" s="82">
        <f t="shared" ref="AB96:AB107" si="151">+W96*AB$3</f>
        <v>2</v>
      </c>
      <c r="AC96" s="82">
        <f t="shared" ref="AC96:AC107" si="152">+X96*AC$3</f>
        <v>0</v>
      </c>
      <c r="AD96" s="82">
        <f t="shared" ref="AD96:AD107" si="153">+Y96*AD$3</f>
        <v>0</v>
      </c>
      <c r="AE96" s="82">
        <f t="shared" ref="AE96:AE107" si="154">+Z96*AE$3</f>
        <v>5</v>
      </c>
      <c r="AF96" s="85">
        <f t="shared" ref="AF96:AF107" si="155">+SUM(AA96:AE96)</f>
        <v>7</v>
      </c>
      <c r="AG96" s="86"/>
      <c r="AH96" s="82"/>
      <c r="AI96" s="82"/>
      <c r="AJ96" s="82"/>
      <c r="AK96" s="82"/>
      <c r="AL96" s="82"/>
      <c r="AM96" s="84"/>
      <c r="AN96" s="82"/>
      <c r="AO96" s="82"/>
      <c r="AP96" s="82"/>
      <c r="AQ96" s="82"/>
      <c r="AR96" s="85"/>
      <c r="AS96" s="86"/>
      <c r="AT96" s="82">
        <f t="shared" ref="AT96:AT107" si="156">+J96+V96+AH96</f>
        <v>16</v>
      </c>
      <c r="AU96" s="82">
        <f t="shared" ref="AU96:AU107" si="157">+K96+W96+AI96</f>
        <v>2</v>
      </c>
      <c r="AV96" s="82">
        <f t="shared" ref="AV96:AV107" si="158">+L96+X96+AJ96</f>
        <v>0</v>
      </c>
      <c r="AW96" s="82">
        <f t="shared" ref="AW96:AW107" si="159">+M96+Y96+AK96</f>
        <v>1</v>
      </c>
      <c r="AX96" s="82">
        <f t="shared" ref="AX96:AX107" si="160">+N96+Z96+AL96</f>
        <v>1</v>
      </c>
      <c r="AY96" s="84">
        <f t="shared" ref="AY96:AY107" si="161">+O96+AA96+AM96</f>
        <v>0</v>
      </c>
      <c r="AZ96" s="82">
        <f t="shared" ref="AZ96:AZ107" si="162">+P96+AB96+AN96</f>
        <v>2</v>
      </c>
      <c r="BA96" s="82">
        <f t="shared" ref="BA96:BA107" si="163">+Q96+AC96+AO96</f>
        <v>0</v>
      </c>
      <c r="BB96" s="82">
        <f t="shared" ref="BB96:BB107" si="164">+R96+AD96+AP96</f>
        <v>3</v>
      </c>
      <c r="BC96" s="82">
        <f t="shared" ref="BC96:BC107" si="165">+S96+AE96+AQ96</f>
        <v>5</v>
      </c>
      <c r="BD96" s="104">
        <f t="shared" ref="BD96:BD107" si="166">+T96+AF96+AR96</f>
        <v>10</v>
      </c>
    </row>
    <row r="97" spans="1:64" ht="18">
      <c r="A97" s="108" t="s">
        <v>113</v>
      </c>
      <c r="B97" s="109">
        <v>96</v>
      </c>
      <c r="C97" s="110" t="s">
        <v>23</v>
      </c>
      <c r="D97" s="110" t="s">
        <v>185</v>
      </c>
      <c r="E97" s="110" t="s">
        <v>186</v>
      </c>
      <c r="F97" s="110"/>
      <c r="G97" s="111" t="s">
        <v>12</v>
      </c>
      <c r="H97" s="99" t="s">
        <v>309</v>
      </c>
      <c r="I97" s="112" t="s">
        <v>104</v>
      </c>
      <c r="J97" s="111">
        <v>7</v>
      </c>
      <c r="K97" s="111">
        <v>1</v>
      </c>
      <c r="L97" s="111">
        <v>1</v>
      </c>
      <c r="M97" s="111">
        <v>0</v>
      </c>
      <c r="N97" s="111">
        <v>1</v>
      </c>
      <c r="O97" s="113">
        <f t="shared" si="144"/>
        <v>0</v>
      </c>
      <c r="P97" s="111">
        <f t="shared" si="145"/>
        <v>1</v>
      </c>
      <c r="Q97" s="111">
        <f t="shared" si="146"/>
        <v>2</v>
      </c>
      <c r="R97" s="111">
        <f t="shared" si="147"/>
        <v>0</v>
      </c>
      <c r="S97" s="111">
        <f t="shared" si="148"/>
        <v>5</v>
      </c>
      <c r="T97" s="114">
        <f t="shared" si="149"/>
        <v>8</v>
      </c>
      <c r="U97" s="86"/>
      <c r="V97" s="111">
        <v>8</v>
      </c>
      <c r="W97" s="111">
        <v>1</v>
      </c>
      <c r="X97" s="111">
        <v>1</v>
      </c>
      <c r="Y97" s="111">
        <v>0</v>
      </c>
      <c r="Z97" s="111">
        <v>0</v>
      </c>
      <c r="AA97" s="113">
        <f t="shared" si="150"/>
        <v>0</v>
      </c>
      <c r="AB97" s="111">
        <f t="shared" si="151"/>
        <v>1</v>
      </c>
      <c r="AC97" s="111">
        <f t="shared" si="152"/>
        <v>2</v>
      </c>
      <c r="AD97" s="111">
        <f t="shared" si="153"/>
        <v>0</v>
      </c>
      <c r="AE97" s="111">
        <f t="shared" si="154"/>
        <v>0</v>
      </c>
      <c r="AF97" s="114">
        <f t="shared" si="155"/>
        <v>3</v>
      </c>
      <c r="AG97" s="86"/>
      <c r="AH97" s="111"/>
      <c r="AI97" s="111"/>
      <c r="AJ97" s="111"/>
      <c r="AK97" s="111"/>
      <c r="AL97" s="111"/>
      <c r="AM97" s="113"/>
      <c r="AN97" s="111"/>
      <c r="AO97" s="111"/>
      <c r="AP97" s="111"/>
      <c r="AQ97" s="111"/>
      <c r="AR97" s="114"/>
      <c r="AS97" s="86"/>
      <c r="AT97" s="111">
        <f t="shared" si="156"/>
        <v>15</v>
      </c>
      <c r="AU97" s="111">
        <f t="shared" si="157"/>
        <v>2</v>
      </c>
      <c r="AV97" s="111">
        <f t="shared" si="158"/>
        <v>2</v>
      </c>
      <c r="AW97" s="111">
        <f t="shared" si="159"/>
        <v>0</v>
      </c>
      <c r="AX97" s="111">
        <f t="shared" si="160"/>
        <v>1</v>
      </c>
      <c r="AY97" s="113">
        <f t="shared" si="161"/>
        <v>0</v>
      </c>
      <c r="AZ97" s="111">
        <f t="shared" si="162"/>
        <v>2</v>
      </c>
      <c r="BA97" s="111">
        <f t="shared" si="163"/>
        <v>4</v>
      </c>
      <c r="BB97" s="111">
        <f t="shared" si="164"/>
        <v>0</v>
      </c>
      <c r="BC97" s="111">
        <f t="shared" si="165"/>
        <v>5</v>
      </c>
      <c r="BD97" s="115">
        <f t="shared" si="166"/>
        <v>11</v>
      </c>
    </row>
    <row r="98" spans="1:64" ht="18">
      <c r="A98" s="116" t="s">
        <v>113</v>
      </c>
      <c r="B98" s="66">
        <v>102</v>
      </c>
      <c r="C98" s="3" t="s">
        <v>6</v>
      </c>
      <c r="D98" s="3" t="s">
        <v>149</v>
      </c>
      <c r="E98" s="3" t="s">
        <v>7</v>
      </c>
      <c r="F98" s="66" t="s">
        <v>107</v>
      </c>
      <c r="G98" s="82" t="s">
        <v>8</v>
      </c>
      <c r="H98" s="83" t="s">
        <v>76</v>
      </c>
      <c r="I98" s="83" t="s">
        <v>77</v>
      </c>
      <c r="J98" s="82">
        <v>7</v>
      </c>
      <c r="K98" s="82">
        <v>1</v>
      </c>
      <c r="L98" s="82">
        <v>1</v>
      </c>
      <c r="M98" s="82">
        <v>1</v>
      </c>
      <c r="N98" s="82">
        <v>0</v>
      </c>
      <c r="O98" s="82">
        <f t="shared" si="144"/>
        <v>0</v>
      </c>
      <c r="P98" s="82">
        <f t="shared" si="145"/>
        <v>1</v>
      </c>
      <c r="Q98" s="82">
        <f t="shared" si="146"/>
        <v>2</v>
      </c>
      <c r="R98" s="82">
        <f t="shared" si="147"/>
        <v>3</v>
      </c>
      <c r="S98" s="82">
        <f t="shared" si="148"/>
        <v>0</v>
      </c>
      <c r="T98" s="82">
        <f t="shared" si="149"/>
        <v>6</v>
      </c>
      <c r="U98" s="82"/>
      <c r="V98" s="82">
        <v>8</v>
      </c>
      <c r="W98" s="82">
        <v>1</v>
      </c>
      <c r="X98" s="82">
        <v>0</v>
      </c>
      <c r="Y98" s="82">
        <v>0</v>
      </c>
      <c r="Z98" s="82">
        <v>1</v>
      </c>
      <c r="AA98" s="82">
        <f t="shared" si="150"/>
        <v>0</v>
      </c>
      <c r="AB98" s="82">
        <f t="shared" si="151"/>
        <v>1</v>
      </c>
      <c r="AC98" s="82">
        <f t="shared" si="152"/>
        <v>0</v>
      </c>
      <c r="AD98" s="82">
        <f t="shared" si="153"/>
        <v>0</v>
      </c>
      <c r="AE98" s="82">
        <f t="shared" si="154"/>
        <v>5</v>
      </c>
      <c r="AF98" s="82">
        <f t="shared" si="155"/>
        <v>6</v>
      </c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>
        <f t="shared" si="156"/>
        <v>15</v>
      </c>
      <c r="AU98" s="82">
        <f t="shared" si="157"/>
        <v>2</v>
      </c>
      <c r="AV98" s="82">
        <f t="shared" si="158"/>
        <v>1</v>
      </c>
      <c r="AW98" s="82">
        <f t="shared" si="159"/>
        <v>1</v>
      </c>
      <c r="AX98" s="82">
        <f t="shared" si="160"/>
        <v>1</v>
      </c>
      <c r="AY98" s="82">
        <f t="shared" si="161"/>
        <v>0</v>
      </c>
      <c r="AZ98" s="82">
        <f t="shared" si="162"/>
        <v>2</v>
      </c>
      <c r="BA98" s="82">
        <f t="shared" si="163"/>
        <v>2</v>
      </c>
      <c r="BB98" s="82">
        <f t="shared" si="164"/>
        <v>3</v>
      </c>
      <c r="BC98" s="82">
        <f t="shared" si="165"/>
        <v>5</v>
      </c>
      <c r="BD98" s="104">
        <f t="shared" si="166"/>
        <v>12</v>
      </c>
      <c r="BE98" s="7"/>
      <c r="BF98" s="7"/>
      <c r="BG98" s="7"/>
      <c r="BH98" s="7"/>
      <c r="BI98" s="7"/>
      <c r="BJ98" s="7"/>
      <c r="BK98" s="7"/>
      <c r="BL98" s="7"/>
    </row>
    <row r="99" spans="1:64" s="7" customFormat="1" ht="18">
      <c r="A99" s="81" t="s">
        <v>113</v>
      </c>
      <c r="B99" s="81">
        <v>95</v>
      </c>
      <c r="C99" s="81" t="s">
        <v>4</v>
      </c>
      <c r="D99" s="81" t="s">
        <v>5</v>
      </c>
      <c r="E99" s="81" t="s">
        <v>177</v>
      </c>
      <c r="F99" s="81" t="s">
        <v>106</v>
      </c>
      <c r="G99" s="81" t="s">
        <v>75</v>
      </c>
      <c r="H99" s="117" t="s">
        <v>310</v>
      </c>
      <c r="I99" s="131" t="s">
        <v>104</v>
      </c>
      <c r="J99" s="81">
        <v>8</v>
      </c>
      <c r="K99" s="81">
        <v>0</v>
      </c>
      <c r="L99" s="81">
        <v>2</v>
      </c>
      <c r="M99" s="81">
        <v>0</v>
      </c>
      <c r="N99" s="81">
        <v>0</v>
      </c>
      <c r="O99" s="81">
        <f t="shared" si="144"/>
        <v>0</v>
      </c>
      <c r="P99" s="81">
        <f t="shared" si="145"/>
        <v>0</v>
      </c>
      <c r="Q99" s="81">
        <f t="shared" si="146"/>
        <v>4</v>
      </c>
      <c r="R99" s="81">
        <f t="shared" si="147"/>
        <v>0</v>
      </c>
      <c r="S99" s="81">
        <f t="shared" si="148"/>
        <v>0</v>
      </c>
      <c r="T99" s="81">
        <f t="shared" si="149"/>
        <v>4</v>
      </c>
      <c r="U99" s="81"/>
      <c r="V99" s="81">
        <v>4</v>
      </c>
      <c r="W99" s="81">
        <v>3</v>
      </c>
      <c r="X99" s="81">
        <v>1</v>
      </c>
      <c r="Y99" s="81">
        <v>2</v>
      </c>
      <c r="Z99" s="81">
        <v>0</v>
      </c>
      <c r="AA99" s="81">
        <f t="shared" si="150"/>
        <v>0</v>
      </c>
      <c r="AB99" s="81">
        <f t="shared" si="151"/>
        <v>3</v>
      </c>
      <c r="AC99" s="81">
        <f t="shared" si="152"/>
        <v>2</v>
      </c>
      <c r="AD99" s="81">
        <f t="shared" si="153"/>
        <v>6</v>
      </c>
      <c r="AE99" s="81">
        <f t="shared" si="154"/>
        <v>0</v>
      </c>
      <c r="AF99" s="81">
        <f t="shared" si="155"/>
        <v>11</v>
      </c>
      <c r="AG99" s="81"/>
      <c r="AH99" s="118"/>
      <c r="AI99" s="118"/>
      <c r="AJ99" s="118"/>
      <c r="AK99" s="118"/>
      <c r="AL99" s="118"/>
      <c r="AM99" s="119"/>
      <c r="AN99" s="118"/>
      <c r="AO99" s="118"/>
      <c r="AP99" s="118"/>
      <c r="AQ99" s="118"/>
      <c r="AR99" s="120"/>
      <c r="AS99" s="86"/>
      <c r="AT99" s="118">
        <f t="shared" si="156"/>
        <v>12</v>
      </c>
      <c r="AU99" s="118">
        <f t="shared" si="157"/>
        <v>3</v>
      </c>
      <c r="AV99" s="118">
        <f t="shared" si="158"/>
        <v>3</v>
      </c>
      <c r="AW99" s="118">
        <f t="shared" si="159"/>
        <v>2</v>
      </c>
      <c r="AX99" s="118">
        <f t="shared" si="160"/>
        <v>0</v>
      </c>
      <c r="AY99" s="119">
        <f t="shared" si="161"/>
        <v>0</v>
      </c>
      <c r="AZ99" s="118">
        <f t="shared" si="162"/>
        <v>3</v>
      </c>
      <c r="BA99" s="118">
        <f t="shared" si="163"/>
        <v>6</v>
      </c>
      <c r="BB99" s="118">
        <f t="shared" si="164"/>
        <v>6</v>
      </c>
      <c r="BC99" s="118">
        <f t="shared" si="165"/>
        <v>0</v>
      </c>
      <c r="BD99" s="121">
        <f t="shared" si="166"/>
        <v>15</v>
      </c>
      <c r="BE99" s="6"/>
      <c r="BF99" s="6"/>
      <c r="BG99" s="6"/>
      <c r="BH99" s="6"/>
      <c r="BI99" s="6"/>
      <c r="BJ99" s="6"/>
      <c r="BK99" s="6"/>
      <c r="BL99" s="6"/>
    </row>
    <row r="100" spans="1:64" s="7" customFormat="1" ht="18">
      <c r="A100" s="81" t="s">
        <v>113</v>
      </c>
      <c r="B100" s="103">
        <v>106</v>
      </c>
      <c r="C100" s="66" t="s">
        <v>169</v>
      </c>
      <c r="D100" s="66" t="s">
        <v>170</v>
      </c>
      <c r="E100" s="66" t="s">
        <v>171</v>
      </c>
      <c r="F100" s="102"/>
      <c r="G100" s="82" t="s">
        <v>88</v>
      </c>
      <c r="H100" s="83" t="s">
        <v>172</v>
      </c>
      <c r="I100" s="83" t="s">
        <v>105</v>
      </c>
      <c r="J100" s="82">
        <v>7</v>
      </c>
      <c r="K100" s="82">
        <v>0</v>
      </c>
      <c r="L100" s="82">
        <v>0</v>
      </c>
      <c r="M100" s="82">
        <v>3</v>
      </c>
      <c r="N100" s="82">
        <v>0</v>
      </c>
      <c r="O100" s="84">
        <f t="shared" si="144"/>
        <v>0</v>
      </c>
      <c r="P100" s="82">
        <f t="shared" si="145"/>
        <v>0</v>
      </c>
      <c r="Q100" s="82">
        <f t="shared" si="146"/>
        <v>0</v>
      </c>
      <c r="R100" s="82">
        <f t="shared" si="147"/>
        <v>9</v>
      </c>
      <c r="S100" s="82">
        <f t="shared" si="148"/>
        <v>0</v>
      </c>
      <c r="T100" s="85">
        <f t="shared" si="149"/>
        <v>9</v>
      </c>
      <c r="U100" s="86"/>
      <c r="V100" s="82">
        <v>7</v>
      </c>
      <c r="W100" s="82">
        <v>1</v>
      </c>
      <c r="X100" s="82">
        <v>0</v>
      </c>
      <c r="Y100" s="82">
        <v>2</v>
      </c>
      <c r="Z100" s="82">
        <v>0</v>
      </c>
      <c r="AA100" s="84">
        <f t="shared" si="150"/>
        <v>0</v>
      </c>
      <c r="AB100" s="82">
        <f t="shared" si="151"/>
        <v>1</v>
      </c>
      <c r="AC100" s="82">
        <f t="shared" si="152"/>
        <v>0</v>
      </c>
      <c r="AD100" s="82">
        <f t="shared" si="153"/>
        <v>6</v>
      </c>
      <c r="AE100" s="82">
        <f t="shared" si="154"/>
        <v>0</v>
      </c>
      <c r="AF100" s="85">
        <f t="shared" si="155"/>
        <v>7</v>
      </c>
      <c r="AG100" s="86"/>
      <c r="AH100" s="82"/>
      <c r="AI100" s="82"/>
      <c r="AJ100" s="82"/>
      <c r="AK100" s="82"/>
      <c r="AL100" s="82"/>
      <c r="AM100" s="84"/>
      <c r="AN100" s="82"/>
      <c r="AO100" s="82"/>
      <c r="AP100" s="82"/>
      <c r="AQ100" s="82"/>
      <c r="AR100" s="85"/>
      <c r="AS100" s="86"/>
      <c r="AT100" s="82">
        <f t="shared" si="156"/>
        <v>14</v>
      </c>
      <c r="AU100" s="82">
        <f t="shared" si="157"/>
        <v>1</v>
      </c>
      <c r="AV100" s="82">
        <f t="shared" si="158"/>
        <v>0</v>
      </c>
      <c r="AW100" s="82">
        <f t="shared" si="159"/>
        <v>5</v>
      </c>
      <c r="AX100" s="82">
        <f t="shared" si="160"/>
        <v>0</v>
      </c>
      <c r="AY100" s="84">
        <f t="shared" si="161"/>
        <v>0</v>
      </c>
      <c r="AZ100" s="82">
        <f t="shared" si="162"/>
        <v>1</v>
      </c>
      <c r="BA100" s="82">
        <f t="shared" si="163"/>
        <v>0</v>
      </c>
      <c r="BB100" s="82">
        <f t="shared" si="164"/>
        <v>15</v>
      </c>
      <c r="BC100" s="82">
        <f t="shared" si="165"/>
        <v>0</v>
      </c>
      <c r="BD100" s="104">
        <f t="shared" si="166"/>
        <v>16</v>
      </c>
    </row>
    <row r="101" spans="1:64" s="7" customFormat="1" ht="18">
      <c r="A101" s="81" t="s">
        <v>113</v>
      </c>
      <c r="B101" s="103">
        <v>105</v>
      </c>
      <c r="C101" s="66" t="s">
        <v>167</v>
      </c>
      <c r="D101" s="66" t="s">
        <v>315</v>
      </c>
      <c r="E101" s="66" t="s">
        <v>168</v>
      </c>
      <c r="F101" s="66"/>
      <c r="G101" s="53" t="s">
        <v>319</v>
      </c>
      <c r="H101" s="43" t="s">
        <v>314</v>
      </c>
      <c r="I101" s="43" t="s">
        <v>305</v>
      </c>
      <c r="J101" s="82">
        <v>6</v>
      </c>
      <c r="K101" s="82">
        <v>3</v>
      </c>
      <c r="L101" s="82">
        <v>0</v>
      </c>
      <c r="M101" s="82">
        <v>0</v>
      </c>
      <c r="N101" s="82">
        <v>1</v>
      </c>
      <c r="O101" s="84">
        <f t="shared" si="144"/>
        <v>0</v>
      </c>
      <c r="P101" s="82">
        <f t="shared" si="145"/>
        <v>3</v>
      </c>
      <c r="Q101" s="82">
        <f t="shared" si="146"/>
        <v>0</v>
      </c>
      <c r="R101" s="82">
        <f t="shared" si="147"/>
        <v>0</v>
      </c>
      <c r="S101" s="82">
        <f t="shared" si="148"/>
        <v>5</v>
      </c>
      <c r="T101" s="85">
        <f t="shared" si="149"/>
        <v>8</v>
      </c>
      <c r="U101" s="86"/>
      <c r="V101" s="82">
        <v>5</v>
      </c>
      <c r="W101" s="82">
        <v>2</v>
      </c>
      <c r="X101" s="82">
        <v>3</v>
      </c>
      <c r="Y101" s="82">
        <v>0</v>
      </c>
      <c r="Z101" s="82">
        <v>0</v>
      </c>
      <c r="AA101" s="84">
        <f t="shared" si="150"/>
        <v>0</v>
      </c>
      <c r="AB101" s="82">
        <f t="shared" si="151"/>
        <v>2</v>
      </c>
      <c r="AC101" s="82">
        <f t="shared" si="152"/>
        <v>6</v>
      </c>
      <c r="AD101" s="82">
        <f t="shared" si="153"/>
        <v>0</v>
      </c>
      <c r="AE101" s="82">
        <f t="shared" si="154"/>
        <v>0</v>
      </c>
      <c r="AF101" s="85">
        <f t="shared" si="155"/>
        <v>8</v>
      </c>
      <c r="AG101" s="86"/>
      <c r="AH101" s="82"/>
      <c r="AI101" s="82"/>
      <c r="AJ101" s="82"/>
      <c r="AK101" s="82"/>
      <c r="AL101" s="82"/>
      <c r="AM101" s="84"/>
      <c r="AN101" s="82"/>
      <c r="AO101" s="82"/>
      <c r="AP101" s="82"/>
      <c r="AQ101" s="82"/>
      <c r="AR101" s="85"/>
      <c r="AS101" s="86"/>
      <c r="AT101" s="82">
        <f t="shared" si="156"/>
        <v>11</v>
      </c>
      <c r="AU101" s="82">
        <f t="shared" si="157"/>
        <v>5</v>
      </c>
      <c r="AV101" s="82">
        <f t="shared" si="158"/>
        <v>3</v>
      </c>
      <c r="AW101" s="82">
        <f t="shared" si="159"/>
        <v>0</v>
      </c>
      <c r="AX101" s="82">
        <f t="shared" si="160"/>
        <v>1</v>
      </c>
      <c r="AY101" s="84">
        <f t="shared" si="161"/>
        <v>0</v>
      </c>
      <c r="AZ101" s="82">
        <f t="shared" si="162"/>
        <v>5</v>
      </c>
      <c r="BA101" s="82">
        <f t="shared" si="163"/>
        <v>6</v>
      </c>
      <c r="BB101" s="82">
        <f t="shared" si="164"/>
        <v>0</v>
      </c>
      <c r="BC101" s="82">
        <f t="shared" si="165"/>
        <v>5</v>
      </c>
      <c r="BD101" s="104">
        <f t="shared" si="166"/>
        <v>16</v>
      </c>
    </row>
    <row r="102" spans="1:64" s="7" customFormat="1" ht="18">
      <c r="A102" s="81" t="s">
        <v>113</v>
      </c>
      <c r="B102" s="103">
        <v>99</v>
      </c>
      <c r="C102" s="66" t="s">
        <v>9</v>
      </c>
      <c r="D102" s="66" t="s">
        <v>10</v>
      </c>
      <c r="E102" s="66" t="s">
        <v>11</v>
      </c>
      <c r="F102" s="66">
        <v>10410300251</v>
      </c>
      <c r="G102" s="53" t="s">
        <v>316</v>
      </c>
      <c r="H102" s="43" t="s">
        <v>317</v>
      </c>
      <c r="I102" s="43" t="s">
        <v>318</v>
      </c>
      <c r="J102" s="82">
        <v>7</v>
      </c>
      <c r="K102" s="82">
        <v>0</v>
      </c>
      <c r="L102" s="82">
        <v>0</v>
      </c>
      <c r="M102" s="82">
        <v>3</v>
      </c>
      <c r="N102" s="82">
        <v>0</v>
      </c>
      <c r="O102" s="84">
        <f t="shared" si="144"/>
        <v>0</v>
      </c>
      <c r="P102" s="82">
        <f t="shared" si="145"/>
        <v>0</v>
      </c>
      <c r="Q102" s="82">
        <f t="shared" si="146"/>
        <v>0</v>
      </c>
      <c r="R102" s="82">
        <f t="shared" si="147"/>
        <v>9</v>
      </c>
      <c r="S102" s="82">
        <f t="shared" si="148"/>
        <v>0</v>
      </c>
      <c r="T102" s="85">
        <f t="shared" si="149"/>
        <v>9</v>
      </c>
      <c r="U102" s="86"/>
      <c r="V102" s="82">
        <v>5</v>
      </c>
      <c r="W102" s="82">
        <v>3</v>
      </c>
      <c r="X102" s="82">
        <v>0</v>
      </c>
      <c r="Y102" s="82">
        <v>2</v>
      </c>
      <c r="Z102" s="82">
        <v>0</v>
      </c>
      <c r="AA102" s="84">
        <f t="shared" si="150"/>
        <v>0</v>
      </c>
      <c r="AB102" s="82">
        <f t="shared" si="151"/>
        <v>3</v>
      </c>
      <c r="AC102" s="82">
        <f t="shared" si="152"/>
        <v>0</v>
      </c>
      <c r="AD102" s="82">
        <f t="shared" si="153"/>
        <v>6</v>
      </c>
      <c r="AE102" s="82">
        <f t="shared" si="154"/>
        <v>0</v>
      </c>
      <c r="AF102" s="85">
        <f t="shared" si="155"/>
        <v>9</v>
      </c>
      <c r="AG102" s="86"/>
      <c r="AH102" s="82"/>
      <c r="AI102" s="82"/>
      <c r="AJ102" s="82"/>
      <c r="AK102" s="82"/>
      <c r="AL102" s="82"/>
      <c r="AM102" s="84"/>
      <c r="AN102" s="82"/>
      <c r="AO102" s="82"/>
      <c r="AP102" s="82"/>
      <c r="AQ102" s="82"/>
      <c r="AR102" s="85"/>
      <c r="AS102" s="86"/>
      <c r="AT102" s="82">
        <f t="shared" si="156"/>
        <v>12</v>
      </c>
      <c r="AU102" s="82">
        <f t="shared" si="157"/>
        <v>3</v>
      </c>
      <c r="AV102" s="82">
        <f t="shared" si="158"/>
        <v>0</v>
      </c>
      <c r="AW102" s="82">
        <f t="shared" si="159"/>
        <v>5</v>
      </c>
      <c r="AX102" s="82">
        <f t="shared" si="160"/>
        <v>0</v>
      </c>
      <c r="AY102" s="84">
        <f t="shared" si="161"/>
        <v>0</v>
      </c>
      <c r="AZ102" s="82">
        <f t="shared" si="162"/>
        <v>3</v>
      </c>
      <c r="BA102" s="82">
        <f t="shared" si="163"/>
        <v>0</v>
      </c>
      <c r="BB102" s="82">
        <f t="shared" si="164"/>
        <v>15</v>
      </c>
      <c r="BC102" s="82">
        <f t="shared" si="165"/>
        <v>0</v>
      </c>
      <c r="BD102" s="104">
        <f t="shared" si="166"/>
        <v>18</v>
      </c>
    </row>
    <row r="103" spans="1:64" s="7" customFormat="1" ht="18">
      <c r="A103" s="81" t="s">
        <v>113</v>
      </c>
      <c r="B103" s="103">
        <v>100</v>
      </c>
      <c r="C103" s="66" t="s">
        <v>21</v>
      </c>
      <c r="D103" s="66" t="s">
        <v>115</v>
      </c>
      <c r="E103" s="66" t="s">
        <v>22</v>
      </c>
      <c r="F103" s="102">
        <v>840860100751</v>
      </c>
      <c r="G103" s="53" t="s">
        <v>88</v>
      </c>
      <c r="H103" s="83" t="s">
        <v>76</v>
      </c>
      <c r="I103" s="83" t="s">
        <v>77</v>
      </c>
      <c r="J103" s="82">
        <v>5</v>
      </c>
      <c r="K103" s="82">
        <v>2</v>
      </c>
      <c r="L103" s="82">
        <v>2</v>
      </c>
      <c r="M103" s="82">
        <v>0</v>
      </c>
      <c r="N103" s="82">
        <v>1</v>
      </c>
      <c r="O103" s="84">
        <f t="shared" si="144"/>
        <v>0</v>
      </c>
      <c r="P103" s="82">
        <f t="shared" si="145"/>
        <v>2</v>
      </c>
      <c r="Q103" s="82">
        <f t="shared" si="146"/>
        <v>4</v>
      </c>
      <c r="R103" s="82">
        <f t="shared" si="147"/>
        <v>0</v>
      </c>
      <c r="S103" s="82">
        <f t="shared" si="148"/>
        <v>5</v>
      </c>
      <c r="T103" s="85">
        <f t="shared" si="149"/>
        <v>11</v>
      </c>
      <c r="U103" s="86"/>
      <c r="V103" s="82">
        <v>6</v>
      </c>
      <c r="W103" s="82">
        <v>3</v>
      </c>
      <c r="X103" s="82">
        <v>0</v>
      </c>
      <c r="Y103" s="82">
        <v>0</v>
      </c>
      <c r="Z103" s="82">
        <v>1</v>
      </c>
      <c r="AA103" s="84">
        <f t="shared" si="150"/>
        <v>0</v>
      </c>
      <c r="AB103" s="82">
        <f t="shared" si="151"/>
        <v>3</v>
      </c>
      <c r="AC103" s="82">
        <f t="shared" si="152"/>
        <v>0</v>
      </c>
      <c r="AD103" s="82">
        <f t="shared" si="153"/>
        <v>0</v>
      </c>
      <c r="AE103" s="82">
        <f t="shared" si="154"/>
        <v>5</v>
      </c>
      <c r="AF103" s="85">
        <f t="shared" si="155"/>
        <v>8</v>
      </c>
      <c r="AG103" s="86"/>
      <c r="AH103" s="82"/>
      <c r="AI103" s="82"/>
      <c r="AJ103" s="82"/>
      <c r="AK103" s="82"/>
      <c r="AL103" s="82"/>
      <c r="AM103" s="84"/>
      <c r="AN103" s="82"/>
      <c r="AO103" s="82"/>
      <c r="AP103" s="82"/>
      <c r="AQ103" s="82"/>
      <c r="AR103" s="85"/>
      <c r="AS103" s="86"/>
      <c r="AT103" s="82">
        <f t="shared" si="156"/>
        <v>11</v>
      </c>
      <c r="AU103" s="82">
        <f t="shared" si="157"/>
        <v>5</v>
      </c>
      <c r="AV103" s="82">
        <f t="shared" si="158"/>
        <v>2</v>
      </c>
      <c r="AW103" s="82">
        <f t="shared" si="159"/>
        <v>0</v>
      </c>
      <c r="AX103" s="82">
        <f t="shared" si="160"/>
        <v>2</v>
      </c>
      <c r="AY103" s="84">
        <f t="shared" si="161"/>
        <v>0</v>
      </c>
      <c r="AZ103" s="82">
        <f t="shared" si="162"/>
        <v>5</v>
      </c>
      <c r="BA103" s="82">
        <f t="shared" si="163"/>
        <v>4</v>
      </c>
      <c r="BB103" s="82">
        <f t="shared" si="164"/>
        <v>0</v>
      </c>
      <c r="BC103" s="82">
        <f t="shared" si="165"/>
        <v>10</v>
      </c>
      <c r="BD103" s="104">
        <f t="shared" si="166"/>
        <v>19</v>
      </c>
    </row>
    <row r="104" spans="1:64" s="7" customFormat="1" ht="18">
      <c r="A104" s="81" t="s">
        <v>113</v>
      </c>
      <c r="B104" s="103">
        <v>104</v>
      </c>
      <c r="C104" s="66" t="s">
        <v>166</v>
      </c>
      <c r="D104" s="66" t="s">
        <v>61</v>
      </c>
      <c r="E104" s="66" t="s">
        <v>178</v>
      </c>
      <c r="F104" s="66"/>
      <c r="G104" s="53" t="s">
        <v>320</v>
      </c>
      <c r="H104" s="83" t="s">
        <v>308</v>
      </c>
      <c r="I104" s="83" t="s">
        <v>104</v>
      </c>
      <c r="J104" s="82">
        <v>4</v>
      </c>
      <c r="K104" s="82">
        <v>2</v>
      </c>
      <c r="L104" s="82">
        <v>1</v>
      </c>
      <c r="M104" s="82">
        <v>2</v>
      </c>
      <c r="N104" s="82">
        <v>1</v>
      </c>
      <c r="O104" s="84">
        <f t="shared" si="144"/>
        <v>0</v>
      </c>
      <c r="P104" s="82">
        <f t="shared" si="145"/>
        <v>2</v>
      </c>
      <c r="Q104" s="82">
        <f t="shared" si="146"/>
        <v>2</v>
      </c>
      <c r="R104" s="82">
        <f t="shared" si="147"/>
        <v>6</v>
      </c>
      <c r="S104" s="82">
        <f t="shared" si="148"/>
        <v>5</v>
      </c>
      <c r="T104" s="85">
        <f t="shared" si="149"/>
        <v>15</v>
      </c>
      <c r="U104" s="86"/>
      <c r="V104" s="82">
        <v>6</v>
      </c>
      <c r="W104" s="82">
        <v>1</v>
      </c>
      <c r="X104" s="82">
        <v>2</v>
      </c>
      <c r="Y104" s="82">
        <v>0</v>
      </c>
      <c r="Z104" s="82">
        <v>1</v>
      </c>
      <c r="AA104" s="84">
        <f t="shared" si="150"/>
        <v>0</v>
      </c>
      <c r="AB104" s="82">
        <f t="shared" si="151"/>
        <v>1</v>
      </c>
      <c r="AC104" s="82">
        <f t="shared" si="152"/>
        <v>4</v>
      </c>
      <c r="AD104" s="82">
        <f t="shared" si="153"/>
        <v>0</v>
      </c>
      <c r="AE104" s="82">
        <f t="shared" si="154"/>
        <v>5</v>
      </c>
      <c r="AF104" s="85">
        <f t="shared" si="155"/>
        <v>10</v>
      </c>
      <c r="AG104" s="86"/>
      <c r="AH104" s="82"/>
      <c r="AI104" s="82"/>
      <c r="AJ104" s="82"/>
      <c r="AK104" s="82"/>
      <c r="AL104" s="82"/>
      <c r="AM104" s="84"/>
      <c r="AN104" s="82"/>
      <c r="AO104" s="82"/>
      <c r="AP104" s="82"/>
      <c r="AQ104" s="82"/>
      <c r="AR104" s="85"/>
      <c r="AS104" s="86"/>
      <c r="AT104" s="82">
        <f t="shared" si="156"/>
        <v>10</v>
      </c>
      <c r="AU104" s="82">
        <f t="shared" si="157"/>
        <v>3</v>
      </c>
      <c r="AV104" s="82">
        <f t="shared" si="158"/>
        <v>3</v>
      </c>
      <c r="AW104" s="82">
        <f t="shared" si="159"/>
        <v>2</v>
      </c>
      <c r="AX104" s="82">
        <f t="shared" si="160"/>
        <v>2</v>
      </c>
      <c r="AY104" s="84">
        <f t="shared" si="161"/>
        <v>0</v>
      </c>
      <c r="AZ104" s="82">
        <f t="shared" si="162"/>
        <v>3</v>
      </c>
      <c r="BA104" s="82">
        <f t="shared" si="163"/>
        <v>6</v>
      </c>
      <c r="BB104" s="82">
        <f t="shared" si="164"/>
        <v>6</v>
      </c>
      <c r="BC104" s="82">
        <f t="shared" si="165"/>
        <v>10</v>
      </c>
      <c r="BD104" s="104">
        <f t="shared" si="166"/>
        <v>25</v>
      </c>
    </row>
    <row r="105" spans="1:64" s="7" customFormat="1" ht="18">
      <c r="A105" s="81" t="s">
        <v>113</v>
      </c>
      <c r="B105" s="103">
        <v>101</v>
      </c>
      <c r="C105" s="66" t="s">
        <v>16</v>
      </c>
      <c r="D105" s="66" t="s">
        <v>17</v>
      </c>
      <c r="E105" s="66" t="s">
        <v>18</v>
      </c>
      <c r="F105" s="66" t="s">
        <v>109</v>
      </c>
      <c r="G105" s="82" t="s">
        <v>19</v>
      </c>
      <c r="H105" s="83" t="s">
        <v>308</v>
      </c>
      <c r="I105" s="83" t="s">
        <v>104</v>
      </c>
      <c r="J105" s="82">
        <v>4</v>
      </c>
      <c r="K105" s="82">
        <v>3</v>
      </c>
      <c r="L105" s="82">
        <v>0</v>
      </c>
      <c r="M105" s="82">
        <v>1</v>
      </c>
      <c r="N105" s="82">
        <v>2</v>
      </c>
      <c r="O105" s="84">
        <f t="shared" si="144"/>
        <v>0</v>
      </c>
      <c r="P105" s="82">
        <f t="shared" si="145"/>
        <v>3</v>
      </c>
      <c r="Q105" s="82">
        <f t="shared" si="146"/>
        <v>0</v>
      </c>
      <c r="R105" s="82">
        <f t="shared" si="147"/>
        <v>3</v>
      </c>
      <c r="S105" s="82">
        <f t="shared" si="148"/>
        <v>10</v>
      </c>
      <c r="T105" s="85">
        <f t="shared" si="149"/>
        <v>16</v>
      </c>
      <c r="U105" s="86"/>
      <c r="V105" s="82">
        <v>5</v>
      </c>
      <c r="W105" s="82">
        <v>2</v>
      </c>
      <c r="X105" s="82">
        <v>2</v>
      </c>
      <c r="Y105" s="82">
        <v>0</v>
      </c>
      <c r="Z105" s="82">
        <v>1</v>
      </c>
      <c r="AA105" s="84">
        <f t="shared" si="150"/>
        <v>0</v>
      </c>
      <c r="AB105" s="82">
        <f t="shared" si="151"/>
        <v>2</v>
      </c>
      <c r="AC105" s="82">
        <f t="shared" si="152"/>
        <v>4</v>
      </c>
      <c r="AD105" s="82">
        <f t="shared" si="153"/>
        <v>0</v>
      </c>
      <c r="AE105" s="82">
        <f t="shared" si="154"/>
        <v>5</v>
      </c>
      <c r="AF105" s="85">
        <f t="shared" si="155"/>
        <v>11</v>
      </c>
      <c r="AG105" s="86"/>
      <c r="AH105" s="82"/>
      <c r="AI105" s="82"/>
      <c r="AJ105" s="82"/>
      <c r="AK105" s="82"/>
      <c r="AL105" s="82"/>
      <c r="AM105" s="84"/>
      <c r="AN105" s="82"/>
      <c r="AO105" s="82"/>
      <c r="AP105" s="82"/>
      <c r="AQ105" s="82"/>
      <c r="AR105" s="85"/>
      <c r="AS105" s="86"/>
      <c r="AT105" s="82">
        <f t="shared" si="156"/>
        <v>9</v>
      </c>
      <c r="AU105" s="82">
        <f t="shared" si="157"/>
        <v>5</v>
      </c>
      <c r="AV105" s="82">
        <f t="shared" si="158"/>
        <v>2</v>
      </c>
      <c r="AW105" s="82">
        <f t="shared" si="159"/>
        <v>1</v>
      </c>
      <c r="AX105" s="82">
        <f t="shared" si="160"/>
        <v>3</v>
      </c>
      <c r="AY105" s="84">
        <f t="shared" si="161"/>
        <v>0</v>
      </c>
      <c r="AZ105" s="82">
        <f t="shared" si="162"/>
        <v>5</v>
      </c>
      <c r="BA105" s="82">
        <f t="shared" si="163"/>
        <v>4</v>
      </c>
      <c r="BB105" s="82">
        <f t="shared" si="164"/>
        <v>3</v>
      </c>
      <c r="BC105" s="82">
        <f t="shared" si="165"/>
        <v>15</v>
      </c>
      <c r="BD105" s="104">
        <f t="shared" si="166"/>
        <v>27</v>
      </c>
    </row>
    <row r="106" spans="1:64" s="7" customFormat="1" ht="18">
      <c r="A106" s="81" t="s">
        <v>113</v>
      </c>
      <c r="B106" s="103">
        <v>103</v>
      </c>
      <c r="C106" s="3" t="s">
        <v>102</v>
      </c>
      <c r="D106" s="3" t="s">
        <v>103</v>
      </c>
      <c r="E106" s="3" t="s">
        <v>20</v>
      </c>
      <c r="F106" s="3" t="s">
        <v>110</v>
      </c>
      <c r="G106" s="53" t="s">
        <v>88</v>
      </c>
      <c r="H106" s="83" t="s">
        <v>308</v>
      </c>
      <c r="I106" s="91" t="s">
        <v>104</v>
      </c>
      <c r="J106" s="82">
        <v>7</v>
      </c>
      <c r="K106" s="82">
        <v>0</v>
      </c>
      <c r="L106" s="82">
        <v>0</v>
      </c>
      <c r="M106" s="82">
        <v>1</v>
      </c>
      <c r="N106" s="82">
        <v>2</v>
      </c>
      <c r="O106" s="84">
        <f t="shared" si="144"/>
        <v>0</v>
      </c>
      <c r="P106" s="82">
        <f t="shared" si="145"/>
        <v>0</v>
      </c>
      <c r="Q106" s="82">
        <f t="shared" si="146"/>
        <v>0</v>
      </c>
      <c r="R106" s="82">
        <f t="shared" si="147"/>
        <v>3</v>
      </c>
      <c r="S106" s="82">
        <f t="shared" si="148"/>
        <v>10</v>
      </c>
      <c r="T106" s="85">
        <f t="shared" si="149"/>
        <v>13</v>
      </c>
      <c r="U106" s="86"/>
      <c r="V106" s="82">
        <v>6</v>
      </c>
      <c r="W106" s="82">
        <v>1</v>
      </c>
      <c r="X106" s="82">
        <v>0</v>
      </c>
      <c r="Y106" s="82">
        <v>0</v>
      </c>
      <c r="Z106" s="82">
        <v>3</v>
      </c>
      <c r="AA106" s="84">
        <f t="shared" si="150"/>
        <v>0</v>
      </c>
      <c r="AB106" s="82">
        <f t="shared" si="151"/>
        <v>1</v>
      </c>
      <c r="AC106" s="82">
        <f t="shared" si="152"/>
        <v>0</v>
      </c>
      <c r="AD106" s="82">
        <f t="shared" si="153"/>
        <v>0</v>
      </c>
      <c r="AE106" s="82">
        <f t="shared" si="154"/>
        <v>15</v>
      </c>
      <c r="AF106" s="85">
        <f t="shared" si="155"/>
        <v>16</v>
      </c>
      <c r="AG106" s="86"/>
      <c r="AH106" s="82"/>
      <c r="AI106" s="82"/>
      <c r="AJ106" s="82"/>
      <c r="AK106" s="82"/>
      <c r="AL106" s="82"/>
      <c r="AM106" s="84"/>
      <c r="AN106" s="82"/>
      <c r="AO106" s="82"/>
      <c r="AP106" s="82"/>
      <c r="AQ106" s="82"/>
      <c r="AR106" s="85"/>
      <c r="AS106" s="86"/>
      <c r="AT106" s="82">
        <f t="shared" si="156"/>
        <v>13</v>
      </c>
      <c r="AU106" s="82">
        <f t="shared" si="157"/>
        <v>1</v>
      </c>
      <c r="AV106" s="82">
        <f t="shared" si="158"/>
        <v>0</v>
      </c>
      <c r="AW106" s="82">
        <f t="shared" si="159"/>
        <v>1</v>
      </c>
      <c r="AX106" s="82">
        <f t="shared" si="160"/>
        <v>5</v>
      </c>
      <c r="AY106" s="84">
        <f t="shared" si="161"/>
        <v>0</v>
      </c>
      <c r="AZ106" s="82">
        <f t="shared" si="162"/>
        <v>1</v>
      </c>
      <c r="BA106" s="82">
        <f t="shared" si="163"/>
        <v>0</v>
      </c>
      <c r="BB106" s="82">
        <f t="shared" si="164"/>
        <v>3</v>
      </c>
      <c r="BC106" s="82">
        <f t="shared" si="165"/>
        <v>25</v>
      </c>
      <c r="BD106" s="104">
        <f t="shared" si="166"/>
        <v>29</v>
      </c>
    </row>
    <row r="107" spans="1:64" s="7" customFormat="1" ht="18">
      <c r="A107" s="81" t="s">
        <v>113</v>
      </c>
      <c r="B107" s="103">
        <v>98</v>
      </c>
      <c r="C107" s="3" t="s">
        <v>13</v>
      </c>
      <c r="D107" s="3" t="s">
        <v>14</v>
      </c>
      <c r="E107" s="3" t="s">
        <v>15</v>
      </c>
      <c r="F107" s="3" t="s">
        <v>108</v>
      </c>
      <c r="G107" s="53" t="s">
        <v>75</v>
      </c>
      <c r="H107" s="43" t="s">
        <v>111</v>
      </c>
      <c r="I107" s="91" t="s">
        <v>104</v>
      </c>
      <c r="J107" s="82">
        <v>2</v>
      </c>
      <c r="K107" s="82">
        <v>3</v>
      </c>
      <c r="L107" s="82">
        <v>0</v>
      </c>
      <c r="M107" s="82">
        <v>4</v>
      </c>
      <c r="N107" s="82">
        <v>1</v>
      </c>
      <c r="O107" s="84">
        <f t="shared" si="144"/>
        <v>0</v>
      </c>
      <c r="P107" s="82">
        <f t="shared" si="145"/>
        <v>3</v>
      </c>
      <c r="Q107" s="82">
        <f t="shared" si="146"/>
        <v>0</v>
      </c>
      <c r="R107" s="82">
        <f t="shared" si="147"/>
        <v>12</v>
      </c>
      <c r="S107" s="82">
        <f t="shared" si="148"/>
        <v>5</v>
      </c>
      <c r="T107" s="85">
        <f t="shared" si="149"/>
        <v>20</v>
      </c>
      <c r="U107" s="86"/>
      <c r="V107" s="82">
        <v>6</v>
      </c>
      <c r="W107" s="82">
        <v>1</v>
      </c>
      <c r="X107" s="82">
        <v>1</v>
      </c>
      <c r="Y107" s="82">
        <v>1</v>
      </c>
      <c r="Z107" s="82">
        <v>1</v>
      </c>
      <c r="AA107" s="84">
        <f t="shared" si="150"/>
        <v>0</v>
      </c>
      <c r="AB107" s="82">
        <f t="shared" si="151"/>
        <v>1</v>
      </c>
      <c r="AC107" s="82">
        <f t="shared" si="152"/>
        <v>2</v>
      </c>
      <c r="AD107" s="82">
        <f t="shared" si="153"/>
        <v>3</v>
      </c>
      <c r="AE107" s="82">
        <f t="shared" si="154"/>
        <v>5</v>
      </c>
      <c r="AF107" s="85">
        <f t="shared" si="155"/>
        <v>11</v>
      </c>
      <c r="AG107" s="86"/>
      <c r="AH107" s="82"/>
      <c r="AI107" s="82"/>
      <c r="AJ107" s="82"/>
      <c r="AK107" s="82"/>
      <c r="AL107" s="82"/>
      <c r="AM107" s="84"/>
      <c r="AN107" s="82"/>
      <c r="AO107" s="82"/>
      <c r="AP107" s="82"/>
      <c r="AQ107" s="82"/>
      <c r="AR107" s="85"/>
      <c r="AS107" s="86"/>
      <c r="AT107" s="82">
        <f t="shared" si="156"/>
        <v>8</v>
      </c>
      <c r="AU107" s="82">
        <f t="shared" si="157"/>
        <v>4</v>
      </c>
      <c r="AV107" s="82">
        <f t="shared" si="158"/>
        <v>1</v>
      </c>
      <c r="AW107" s="82">
        <f t="shared" si="159"/>
        <v>5</v>
      </c>
      <c r="AX107" s="82">
        <f t="shared" si="160"/>
        <v>2</v>
      </c>
      <c r="AY107" s="84">
        <f t="shared" si="161"/>
        <v>0</v>
      </c>
      <c r="AZ107" s="82">
        <f t="shared" si="162"/>
        <v>4</v>
      </c>
      <c r="BA107" s="82">
        <f t="shared" si="163"/>
        <v>2</v>
      </c>
      <c r="BB107" s="82">
        <f t="shared" si="164"/>
        <v>15</v>
      </c>
      <c r="BC107" s="82">
        <f t="shared" si="165"/>
        <v>10</v>
      </c>
      <c r="BD107" s="104">
        <f t="shared" si="166"/>
        <v>31</v>
      </c>
    </row>
    <row r="108" spans="1:64">
      <c r="A108" s="122"/>
      <c r="B108" s="122"/>
      <c r="C108" s="123"/>
      <c r="D108" s="123"/>
      <c r="E108" s="123"/>
      <c r="F108" s="123"/>
      <c r="G108" s="124"/>
      <c r="H108" s="125"/>
      <c r="I108" s="125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8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8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8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7"/>
    </row>
    <row r="109" spans="1:64" s="7" customFormat="1">
      <c r="A109" s="81" t="s">
        <v>156</v>
      </c>
      <c r="B109" s="103">
        <v>115</v>
      </c>
      <c r="C109" s="3" t="s">
        <v>201</v>
      </c>
      <c r="D109" s="3" t="s">
        <v>83</v>
      </c>
      <c r="E109" s="3" t="s">
        <v>202</v>
      </c>
      <c r="F109" s="3" t="s">
        <v>163</v>
      </c>
      <c r="G109" s="53" t="s">
        <v>203</v>
      </c>
      <c r="H109" s="43" t="s">
        <v>98</v>
      </c>
      <c r="I109" s="43" t="s">
        <v>36</v>
      </c>
      <c r="J109" s="128" t="s">
        <v>181</v>
      </c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30"/>
    </row>
    <row r="110" spans="1:64" s="7" customFormat="1">
      <c r="A110" s="81" t="s">
        <v>152</v>
      </c>
      <c r="B110" s="3">
        <v>85</v>
      </c>
      <c r="C110" s="3" t="s">
        <v>128</v>
      </c>
      <c r="D110" s="3" t="s">
        <v>129</v>
      </c>
      <c r="E110" s="3" t="s">
        <v>50</v>
      </c>
      <c r="F110" s="3"/>
      <c r="G110" s="53" t="s">
        <v>75</v>
      </c>
      <c r="H110" s="43" t="s">
        <v>76</v>
      </c>
      <c r="I110" s="43" t="s">
        <v>77</v>
      </c>
      <c r="J110" s="128" t="s">
        <v>181</v>
      </c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30"/>
    </row>
    <row r="111" spans="1:64" s="7" customFormat="1">
      <c r="A111" s="81" t="s">
        <v>152</v>
      </c>
      <c r="B111" s="3">
        <v>70</v>
      </c>
      <c r="C111" s="66" t="s">
        <v>291</v>
      </c>
      <c r="D111" s="66" t="s">
        <v>292</v>
      </c>
      <c r="E111" s="66" t="s">
        <v>293</v>
      </c>
      <c r="F111" s="3" t="s">
        <v>116</v>
      </c>
      <c r="G111" s="53" t="s">
        <v>321</v>
      </c>
      <c r="H111" s="43" t="s">
        <v>304</v>
      </c>
      <c r="I111" s="88" t="s">
        <v>322</v>
      </c>
      <c r="J111" s="128" t="s">
        <v>181</v>
      </c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30"/>
    </row>
    <row r="112" spans="1:64" s="7" customFormat="1">
      <c r="A112" s="81" t="s">
        <v>101</v>
      </c>
      <c r="B112" s="66">
        <v>46</v>
      </c>
      <c r="C112" s="3" t="s">
        <v>241</v>
      </c>
      <c r="D112" s="3" t="s">
        <v>242</v>
      </c>
      <c r="E112" s="3" t="s">
        <v>243</v>
      </c>
      <c r="F112" s="3" t="s">
        <v>93</v>
      </c>
      <c r="G112" s="53" t="s">
        <v>224</v>
      </c>
      <c r="H112" s="43" t="s">
        <v>76</v>
      </c>
      <c r="I112" s="83" t="s">
        <v>77</v>
      </c>
      <c r="J112" s="82">
        <v>3</v>
      </c>
      <c r="K112" s="82">
        <v>4</v>
      </c>
      <c r="L112" s="82">
        <v>1</v>
      </c>
      <c r="M112" s="82">
        <v>0</v>
      </c>
      <c r="N112" s="82">
        <v>2</v>
      </c>
      <c r="O112" s="84">
        <f t="shared" ref="O112:S118" si="167">+J112*O$3</f>
        <v>0</v>
      </c>
      <c r="P112" s="82">
        <f t="shared" si="167"/>
        <v>4</v>
      </c>
      <c r="Q112" s="82">
        <f t="shared" si="167"/>
        <v>2</v>
      </c>
      <c r="R112" s="82">
        <f t="shared" si="167"/>
        <v>0</v>
      </c>
      <c r="S112" s="82">
        <f t="shared" si="167"/>
        <v>10</v>
      </c>
      <c r="T112" s="85">
        <f t="shared" ref="T112:T118" si="168">+SUM(O112:S112)</f>
        <v>16</v>
      </c>
      <c r="U112" s="86"/>
      <c r="V112" s="128" t="s">
        <v>181</v>
      </c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30"/>
    </row>
    <row r="113" spans="1:63" s="7" customFormat="1">
      <c r="A113" s="81" t="s">
        <v>79</v>
      </c>
      <c r="B113" s="3">
        <v>21</v>
      </c>
      <c r="C113" s="3" t="s">
        <v>146</v>
      </c>
      <c r="D113" s="3" t="s">
        <v>147</v>
      </c>
      <c r="E113" s="3" t="s">
        <v>59</v>
      </c>
      <c r="F113" s="93">
        <v>790160100529</v>
      </c>
      <c r="G113" s="53" t="s">
        <v>75</v>
      </c>
      <c r="H113" s="43" t="s">
        <v>76</v>
      </c>
      <c r="I113" s="43" t="s">
        <v>77</v>
      </c>
      <c r="J113" s="82">
        <v>4</v>
      </c>
      <c r="K113" s="82">
        <v>5</v>
      </c>
      <c r="L113" s="82">
        <v>1</v>
      </c>
      <c r="M113" s="82">
        <v>0</v>
      </c>
      <c r="N113" s="82">
        <v>0</v>
      </c>
      <c r="O113" s="84">
        <f t="shared" si="167"/>
        <v>0</v>
      </c>
      <c r="P113" s="82">
        <f t="shared" si="167"/>
        <v>5</v>
      </c>
      <c r="Q113" s="82">
        <f t="shared" si="167"/>
        <v>2</v>
      </c>
      <c r="R113" s="82">
        <f t="shared" si="167"/>
        <v>0</v>
      </c>
      <c r="S113" s="82">
        <f t="shared" si="167"/>
        <v>0</v>
      </c>
      <c r="T113" s="85">
        <f t="shared" si="168"/>
        <v>7</v>
      </c>
      <c r="U113" s="86"/>
      <c r="V113" s="128" t="s">
        <v>181</v>
      </c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30"/>
      <c r="BI113" s="16"/>
      <c r="BJ113" s="16"/>
      <c r="BK113" s="16"/>
    </row>
    <row r="114" spans="1:63" s="7" customFormat="1">
      <c r="A114" s="81" t="s">
        <v>156</v>
      </c>
      <c r="B114" s="103">
        <v>123</v>
      </c>
      <c r="C114" s="3" t="s">
        <v>222</v>
      </c>
      <c r="D114" s="3" t="s">
        <v>223</v>
      </c>
      <c r="E114" s="3" t="s">
        <v>33</v>
      </c>
      <c r="F114" s="3" t="s">
        <v>1</v>
      </c>
      <c r="G114" s="53" t="s">
        <v>75</v>
      </c>
      <c r="H114" s="43" t="s">
        <v>76</v>
      </c>
      <c r="I114" s="91" t="s">
        <v>77</v>
      </c>
      <c r="J114" s="82">
        <v>7</v>
      </c>
      <c r="K114" s="82">
        <v>2</v>
      </c>
      <c r="L114" s="82">
        <v>0</v>
      </c>
      <c r="M114" s="82">
        <v>0</v>
      </c>
      <c r="N114" s="82">
        <v>1</v>
      </c>
      <c r="O114" s="84">
        <f t="shared" si="167"/>
        <v>0</v>
      </c>
      <c r="P114" s="82">
        <f t="shared" si="167"/>
        <v>2</v>
      </c>
      <c r="Q114" s="82">
        <f t="shared" si="167"/>
        <v>0</v>
      </c>
      <c r="R114" s="82">
        <f t="shared" si="167"/>
        <v>0</v>
      </c>
      <c r="S114" s="82">
        <f t="shared" si="167"/>
        <v>5</v>
      </c>
      <c r="T114" s="85">
        <f t="shared" si="168"/>
        <v>7</v>
      </c>
      <c r="U114" s="86"/>
      <c r="V114" s="128" t="s">
        <v>181</v>
      </c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30"/>
      <c r="BI114" s="16"/>
      <c r="BJ114" s="16"/>
      <c r="BK114" s="16"/>
    </row>
    <row r="115" spans="1:63" s="7" customFormat="1">
      <c r="A115" s="81" t="s">
        <v>152</v>
      </c>
      <c r="B115" s="66">
        <v>64</v>
      </c>
      <c r="C115" s="3" t="s">
        <v>13</v>
      </c>
      <c r="D115" s="3" t="s">
        <v>294</v>
      </c>
      <c r="E115" s="3" t="s">
        <v>37</v>
      </c>
      <c r="F115" s="3" t="s">
        <v>134</v>
      </c>
      <c r="G115" s="53" t="s">
        <v>88</v>
      </c>
      <c r="H115" s="43" t="s">
        <v>111</v>
      </c>
      <c r="I115" s="43" t="s">
        <v>104</v>
      </c>
      <c r="J115" s="82">
        <v>0</v>
      </c>
      <c r="K115" s="82">
        <v>1</v>
      </c>
      <c r="L115" s="82">
        <v>2</v>
      </c>
      <c r="M115" s="82">
        <v>5</v>
      </c>
      <c r="N115" s="82">
        <v>2</v>
      </c>
      <c r="O115" s="84">
        <f t="shared" si="167"/>
        <v>0</v>
      </c>
      <c r="P115" s="82">
        <f t="shared" si="167"/>
        <v>1</v>
      </c>
      <c r="Q115" s="82">
        <f t="shared" si="167"/>
        <v>4</v>
      </c>
      <c r="R115" s="82">
        <f t="shared" si="167"/>
        <v>15</v>
      </c>
      <c r="S115" s="82">
        <f t="shared" si="167"/>
        <v>10</v>
      </c>
      <c r="T115" s="85">
        <f t="shared" si="168"/>
        <v>30</v>
      </c>
      <c r="U115" s="86"/>
      <c r="V115" s="128" t="s">
        <v>181</v>
      </c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30"/>
      <c r="BE115" s="18"/>
      <c r="BF115" s="18"/>
      <c r="BG115" s="18"/>
      <c r="BH115" s="18"/>
      <c r="BI115" s="18"/>
      <c r="BJ115" s="16"/>
      <c r="BK115" s="16"/>
    </row>
    <row r="116" spans="1:63" s="7" customFormat="1">
      <c r="A116" s="81" t="s">
        <v>152</v>
      </c>
      <c r="B116" s="3">
        <v>67</v>
      </c>
      <c r="C116" s="66" t="s">
        <v>280</v>
      </c>
      <c r="D116" s="66" t="s">
        <v>242</v>
      </c>
      <c r="E116" s="66" t="s">
        <v>34</v>
      </c>
      <c r="F116" s="3" t="s">
        <v>131</v>
      </c>
      <c r="G116" s="82" t="s">
        <v>75</v>
      </c>
      <c r="H116" s="43" t="s">
        <v>98</v>
      </c>
      <c r="I116" s="43" t="s">
        <v>105</v>
      </c>
      <c r="J116" s="82">
        <v>1</v>
      </c>
      <c r="K116" s="82">
        <v>0</v>
      </c>
      <c r="L116" s="82">
        <v>0</v>
      </c>
      <c r="M116" s="82">
        <v>2</v>
      </c>
      <c r="N116" s="82">
        <v>7</v>
      </c>
      <c r="O116" s="84">
        <f t="shared" si="167"/>
        <v>0</v>
      </c>
      <c r="P116" s="82">
        <f t="shared" si="167"/>
        <v>0</v>
      </c>
      <c r="Q116" s="82">
        <f t="shared" si="167"/>
        <v>0</v>
      </c>
      <c r="R116" s="82">
        <f t="shared" si="167"/>
        <v>6</v>
      </c>
      <c r="S116" s="82">
        <f t="shared" si="167"/>
        <v>35</v>
      </c>
      <c r="T116" s="85">
        <f t="shared" si="168"/>
        <v>41</v>
      </c>
      <c r="U116" s="86"/>
      <c r="V116" s="128" t="s">
        <v>181</v>
      </c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30"/>
      <c r="BE116" s="18"/>
      <c r="BF116" s="18"/>
      <c r="BG116" s="18"/>
      <c r="BH116" s="18"/>
      <c r="BI116" s="18"/>
      <c r="BJ116" s="16"/>
      <c r="BK116" s="16"/>
    </row>
    <row r="117" spans="1:63" s="7" customFormat="1">
      <c r="A117" s="81" t="s">
        <v>152</v>
      </c>
      <c r="B117" s="3">
        <v>74</v>
      </c>
      <c r="C117" s="3" t="s">
        <v>283</v>
      </c>
      <c r="D117" s="3" t="s">
        <v>220</v>
      </c>
      <c r="E117" s="3" t="s">
        <v>284</v>
      </c>
      <c r="F117" s="3" t="s">
        <v>132</v>
      </c>
      <c r="G117" s="53" t="s">
        <v>88</v>
      </c>
      <c r="H117" s="43" t="s">
        <v>154</v>
      </c>
      <c r="I117" s="91" t="s">
        <v>104</v>
      </c>
      <c r="J117" s="82">
        <v>2</v>
      </c>
      <c r="K117" s="82">
        <v>2</v>
      </c>
      <c r="L117" s="82">
        <v>2</v>
      </c>
      <c r="M117" s="82">
        <v>1</v>
      </c>
      <c r="N117" s="82">
        <v>3</v>
      </c>
      <c r="O117" s="84">
        <f t="shared" si="167"/>
        <v>0</v>
      </c>
      <c r="P117" s="82">
        <f t="shared" si="167"/>
        <v>2</v>
      </c>
      <c r="Q117" s="82">
        <f t="shared" si="167"/>
        <v>4</v>
      </c>
      <c r="R117" s="82">
        <f t="shared" si="167"/>
        <v>3</v>
      </c>
      <c r="S117" s="82">
        <f t="shared" si="167"/>
        <v>15</v>
      </c>
      <c r="T117" s="85">
        <f t="shared" si="168"/>
        <v>24</v>
      </c>
      <c r="U117" s="86"/>
      <c r="V117" s="128" t="s">
        <v>181</v>
      </c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30"/>
      <c r="BE117" s="18"/>
      <c r="BF117" s="18"/>
      <c r="BG117" s="18"/>
      <c r="BH117" s="18"/>
      <c r="BI117" s="18"/>
      <c r="BJ117" s="16"/>
      <c r="BK117" s="16"/>
    </row>
    <row r="118" spans="1:63" s="7" customFormat="1">
      <c r="A118" s="81" t="s">
        <v>152</v>
      </c>
      <c r="B118" s="3">
        <v>75</v>
      </c>
      <c r="C118" s="3" t="s">
        <v>277</v>
      </c>
      <c r="D118" s="3" t="s">
        <v>278</v>
      </c>
      <c r="E118" s="3" t="s">
        <v>279</v>
      </c>
      <c r="F118" s="93">
        <v>950754400070</v>
      </c>
      <c r="G118" s="53" t="s">
        <v>145</v>
      </c>
      <c r="H118" s="43" t="s">
        <v>98</v>
      </c>
      <c r="I118" s="43" t="s">
        <v>105</v>
      </c>
      <c r="J118" s="82">
        <v>3</v>
      </c>
      <c r="K118" s="82">
        <v>0</v>
      </c>
      <c r="L118" s="82">
        <v>1</v>
      </c>
      <c r="M118" s="82">
        <v>2</v>
      </c>
      <c r="N118" s="82">
        <v>4</v>
      </c>
      <c r="O118" s="84">
        <f t="shared" si="167"/>
        <v>0</v>
      </c>
      <c r="P118" s="82">
        <f t="shared" si="167"/>
        <v>0</v>
      </c>
      <c r="Q118" s="82">
        <f t="shared" si="167"/>
        <v>2</v>
      </c>
      <c r="R118" s="82">
        <f t="shared" si="167"/>
        <v>6</v>
      </c>
      <c r="S118" s="82">
        <f t="shared" si="167"/>
        <v>20</v>
      </c>
      <c r="T118" s="85">
        <f t="shared" si="168"/>
        <v>28</v>
      </c>
      <c r="U118" s="86"/>
      <c r="V118" s="128" t="s">
        <v>181</v>
      </c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30"/>
      <c r="BE118" s="18"/>
      <c r="BF118" s="18"/>
      <c r="BG118" s="18"/>
      <c r="BH118" s="18"/>
      <c r="BI118" s="18"/>
      <c r="BJ118" s="16"/>
      <c r="BK118" s="16"/>
    </row>
    <row r="119" spans="1:63" s="7" customFormat="1">
      <c r="G119" s="21"/>
      <c r="H119" s="45"/>
      <c r="I119" s="45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15"/>
      <c r="BI119" s="16"/>
      <c r="BJ119" s="16"/>
      <c r="BK119" s="16"/>
    </row>
    <row r="120" spans="1:63" s="7" customFormat="1">
      <c r="G120" s="21"/>
      <c r="H120" s="45"/>
      <c r="I120" s="45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15"/>
    </row>
    <row r="121" spans="1:63" s="7" customFormat="1">
      <c r="G121" s="21"/>
      <c r="H121" s="45"/>
      <c r="I121" s="45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15"/>
    </row>
  </sheetData>
  <sheetCalcPr fullCalcOnLoad="1"/>
  <sortState ref="A96:BL107">
    <sortCondition ref="BD96:BD107"/>
    <sortCondition descending="1" ref="AT96:AT107"/>
    <sortCondition descending="1" ref="AU96:AU107"/>
  </sortState>
  <mergeCells count="22">
    <mergeCell ref="AH1:AR1"/>
    <mergeCell ref="AH2:AL2"/>
    <mergeCell ref="AM2:AR2"/>
    <mergeCell ref="AT1:BD1"/>
    <mergeCell ref="AT2:AX2"/>
    <mergeCell ref="AY2:BD2"/>
    <mergeCell ref="J2:N2"/>
    <mergeCell ref="J1:T1"/>
    <mergeCell ref="V1:AF1"/>
    <mergeCell ref="V2:Z2"/>
    <mergeCell ref="AA2:AF2"/>
    <mergeCell ref="O2:T2"/>
    <mergeCell ref="V115:BD115"/>
    <mergeCell ref="V116:BD116"/>
    <mergeCell ref="V117:BD117"/>
    <mergeCell ref="V118:BD118"/>
    <mergeCell ref="V114:BD114"/>
    <mergeCell ref="J110:BD110"/>
    <mergeCell ref="J109:BD109"/>
    <mergeCell ref="J111:BD111"/>
    <mergeCell ref="V112:BD112"/>
    <mergeCell ref="V113:BD113"/>
  </mergeCells>
  <phoneticPr fontId="13" type="noConversion"/>
  <pageMargins left="0.11811023622047245" right="0.11811023622047245" top="0.55118110236220474" bottom="0.35433070866141736" header="0.31496062992125984" footer="0.31496062992125984"/>
  <pageSetup paperSize="9" scale="60" orientation="landscape" verticalDpi="300"/>
  <headerFooter>
    <oddHeader>&amp;C&amp;F</oddHeader>
    <oddFooter>&amp;L&amp;D&amp;R&amp;P/&amp;N</oddFooter>
  </headerFooter>
  <rowBreaks count="1" manualBreakCount="1">
    <brk id="107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40"/>
  <sheetViews>
    <sheetView workbookViewId="0">
      <selection activeCell="F17" sqref="F17"/>
    </sheetView>
  </sheetViews>
  <sheetFormatPr baseColWidth="10" defaultRowHeight="15"/>
  <cols>
    <col min="1" max="1" width="10.83203125" style="64"/>
    <col min="2" max="2" width="19.33203125" style="64" customWidth="1"/>
    <col min="3" max="3" width="22.1640625" style="64" customWidth="1"/>
    <col min="4" max="4" width="25.5" style="64" customWidth="1"/>
    <col min="5" max="16384" width="10.83203125" style="64"/>
  </cols>
  <sheetData>
    <row r="1" spans="1:4" ht="16" thickBot="1"/>
    <row r="2" spans="1:4" ht="16" thickBot="1">
      <c r="B2" s="78" t="str">
        <f>+'CLASSEMENTS complets'!A5</f>
        <v>EXP</v>
      </c>
      <c r="C2" s="79"/>
      <c r="D2" s="80"/>
    </row>
    <row r="3" spans="1:4">
      <c r="A3" s="65" t="s">
        <v>183</v>
      </c>
      <c r="B3" s="55" t="str">
        <f>+'CLASSEMENTS complets'!C5</f>
        <v>SPENCLEY</v>
      </c>
      <c r="C3" s="56" t="str">
        <f>+'CLASSEMENTS complets'!D5</f>
        <v>LOïC</v>
      </c>
      <c r="D3" s="57" t="str">
        <f>+'CLASSEMENTS complets'!H5</f>
        <v>MTC</v>
      </c>
    </row>
    <row r="4" spans="1:4">
      <c r="A4" s="65" t="s">
        <v>184</v>
      </c>
      <c r="B4" s="58"/>
      <c r="C4" s="59"/>
      <c r="D4" s="60"/>
    </row>
    <row r="5" spans="1:4" ht="16" thickBot="1">
      <c r="A5" s="65" t="s">
        <v>295</v>
      </c>
      <c r="B5" s="61"/>
      <c r="C5" s="62"/>
      <c r="D5" s="63"/>
    </row>
    <row r="6" spans="1:4" ht="16" thickBot="1"/>
    <row r="7" spans="1:4" ht="16" thickBot="1">
      <c r="B7" s="75" t="str">
        <f>+'CLASSEMENTS complets'!A7</f>
        <v>OPEN</v>
      </c>
      <c r="C7" s="76"/>
      <c r="D7" s="77"/>
    </row>
    <row r="8" spans="1:4">
      <c r="A8" s="65" t="s">
        <v>183</v>
      </c>
      <c r="B8" s="55" t="str">
        <f>+'CLASSEMENTS complets'!C7</f>
        <v>BAILLOT</v>
      </c>
      <c r="C8" s="56" t="str">
        <f>+'CLASSEMENTS complets'!D7</f>
        <v>THIERY</v>
      </c>
      <c r="D8" s="57" t="str">
        <f>+'CLASSEMENTS complets'!H7</f>
        <v>MTC</v>
      </c>
    </row>
    <row r="9" spans="1:4">
      <c r="A9" s="65" t="s">
        <v>184</v>
      </c>
      <c r="B9" s="58" t="str">
        <f>+'CLASSEMENTS complets'!C8</f>
        <v>SIMONETTI</v>
      </c>
      <c r="C9" s="59" t="str">
        <f>+'CLASSEMENTS complets'!D8</f>
        <v>MARCO</v>
      </c>
      <c r="D9" s="60" t="str">
        <f>+'CLASSEMENTS complets'!H8</f>
        <v>MCCB</v>
      </c>
    </row>
    <row r="10" spans="1:4" ht="16" thickBot="1">
      <c r="A10" s="65" t="s">
        <v>295</v>
      </c>
      <c r="B10" s="61" t="str">
        <f>+'CLASSEMENTS complets'!C9</f>
        <v>BATAILLE</v>
      </c>
      <c r="C10" s="62" t="str">
        <f>+'CLASSEMENTS complets'!D9</f>
        <v>MAXIME</v>
      </c>
      <c r="D10" s="63" t="str">
        <f>+'CLASSEMENTS complets'!H9</f>
        <v>MTC</v>
      </c>
    </row>
    <row r="11" spans="1:4" ht="16" thickBot="1"/>
    <row r="12" spans="1:4" ht="16" thickBot="1">
      <c r="B12" s="78" t="str">
        <f>+'CLASSEMENTS complets'!A17</f>
        <v>S1</v>
      </c>
      <c r="C12" s="79"/>
      <c r="D12" s="80"/>
    </row>
    <row r="13" spans="1:4">
      <c r="A13" s="65" t="s">
        <v>183</v>
      </c>
      <c r="B13" s="55" t="str">
        <f>+'CLASSEMENTS complets'!C17</f>
        <v>LANDRY</v>
      </c>
      <c r="C13" s="56" t="str">
        <f>+'CLASSEMENTS complets'!D17</f>
        <v>KEVIN</v>
      </c>
      <c r="D13" s="57" t="str">
        <f>+'CLASSEMENTS complets'!H17</f>
        <v>UM NEMOURS</v>
      </c>
    </row>
    <row r="14" spans="1:4">
      <c r="A14" s="65" t="s">
        <v>184</v>
      </c>
      <c r="B14" s="58" t="str">
        <f>+'CLASSEMENTS complets'!C18</f>
        <v>MICHIELS</v>
      </c>
      <c r="C14" s="59" t="str">
        <f>+'CLASSEMENTS complets'!D18</f>
        <v>BENJAMIN</v>
      </c>
      <c r="D14" s="60" t="str">
        <f>+'CLASSEMENTS complets'!H18</f>
        <v>MTC</v>
      </c>
    </row>
    <row r="15" spans="1:4" ht="16" thickBot="1">
      <c r="A15" s="65" t="s">
        <v>295</v>
      </c>
      <c r="B15" s="61" t="str">
        <f>+'CLASSEMENTS complets'!C19</f>
        <v>LIDOUREN</v>
      </c>
      <c r="C15" s="62" t="str">
        <f>+'CLASSEMENTS complets'!D19</f>
        <v>LOIC</v>
      </c>
      <c r="D15" s="63" t="str">
        <f>+'CLASSEMENTS complets'!H19</f>
        <v>MTC</v>
      </c>
    </row>
    <row r="16" spans="1:4" ht="16" thickBot="1"/>
    <row r="17" spans="1:4" ht="16" thickBot="1">
      <c r="B17" s="75" t="str">
        <f>+'CLASSEMENTS complets'!A23</f>
        <v>S2</v>
      </c>
      <c r="C17" s="76"/>
      <c r="D17" s="77"/>
    </row>
    <row r="18" spans="1:4">
      <c r="A18" s="65" t="s">
        <v>183</v>
      </c>
      <c r="B18" s="55" t="str">
        <f>+'CLASSEMENTS complets'!C23</f>
        <v>FAVREAU</v>
      </c>
      <c r="C18" s="56" t="str">
        <f>+'CLASSEMENTS complets'!D23</f>
        <v>LUC</v>
      </c>
      <c r="D18" s="57" t="str">
        <f>+'CLASSEMENTS complets'!H23</f>
        <v>MTC</v>
      </c>
    </row>
    <row r="19" spans="1:4">
      <c r="A19" s="65" t="s">
        <v>184</v>
      </c>
      <c r="B19" s="58" t="str">
        <f>+'CLASSEMENTS complets'!C24</f>
        <v>COLLET</v>
      </c>
      <c r="C19" s="59" t="str">
        <f>+'CLASSEMENTS complets'!D24</f>
        <v>ADRIEN</v>
      </c>
      <c r="D19" s="60" t="str">
        <f>+'CLASSEMENTS complets'!H24</f>
        <v>MVCC</v>
      </c>
    </row>
    <row r="20" spans="1:4" ht="16" thickBot="1">
      <c r="A20" s="65" t="s">
        <v>295</v>
      </c>
      <c r="B20" s="61" t="str">
        <f>+'CLASSEMENTS complets'!C25</f>
        <v>THIERIOT</v>
      </c>
      <c r="C20" s="62" t="str">
        <f>+'CLASSEMENTS complets'!D25</f>
        <v>BAPTISTE</v>
      </c>
      <c r="D20" s="63" t="str">
        <f>+'CLASSEMENTS complets'!H25</f>
        <v>MC NEUVILLE</v>
      </c>
    </row>
    <row r="21" spans="1:4" ht="16" thickBot="1"/>
    <row r="22" spans="1:4" ht="16" thickBot="1">
      <c r="B22" s="75" t="str">
        <f>+'CLASSEMENTS complets'!A35</f>
        <v>S3</v>
      </c>
      <c r="C22" s="76"/>
      <c r="D22" s="77"/>
    </row>
    <row r="23" spans="1:4">
      <c r="A23" s="65" t="s">
        <v>183</v>
      </c>
      <c r="B23" s="55" t="str">
        <f>+'CLASSEMENTS complets'!C35</f>
        <v>PAULY</v>
      </c>
      <c r="C23" s="56" t="str">
        <f>+'CLASSEMENTS complets'!D35</f>
        <v>PASCAL</v>
      </c>
      <c r="D23" s="57" t="str">
        <f>+'CLASSEMENTS complets'!H35</f>
        <v>MC ST CHERON</v>
      </c>
    </row>
    <row r="24" spans="1:4">
      <c r="A24" s="65" t="s">
        <v>184</v>
      </c>
      <c r="B24" s="58" t="str">
        <f>+'CLASSEMENTS complets'!C36</f>
        <v>PEDARRE</v>
      </c>
      <c r="C24" s="59" t="str">
        <f>+'CLASSEMENTS complets'!D36</f>
        <v>JACQUES</v>
      </c>
      <c r="D24" s="60" t="str">
        <f>+'CLASSEMENTS complets'!H36</f>
        <v>ST CHERON</v>
      </c>
    </row>
    <row r="25" spans="1:4" ht="16" thickBot="1">
      <c r="A25" s="65" t="s">
        <v>295</v>
      </c>
      <c r="B25" s="61" t="str">
        <f>+'CLASSEMENTS complets'!C37</f>
        <v>DUPONT</v>
      </c>
      <c r="C25" s="62" t="str">
        <f>+'CLASSEMENTS complets'!D37</f>
        <v>HERVÉ</v>
      </c>
      <c r="D25" s="63" t="str">
        <f>+'CLASSEMENTS complets'!H37</f>
        <v>CMPN PARIS</v>
      </c>
    </row>
    <row r="26" spans="1:4" ht="16" thickBot="1"/>
    <row r="27" spans="1:4" ht="16" thickBot="1">
      <c r="B27" s="75" t="str">
        <f>+'CLASSEMENTS complets'!A64</f>
        <v>S3+</v>
      </c>
      <c r="C27" s="76"/>
      <c r="D27" s="77"/>
    </row>
    <row r="28" spans="1:4">
      <c r="A28" s="65" t="s">
        <v>183</v>
      </c>
      <c r="B28" s="55" t="str">
        <f>+'CLASSEMENTS complets'!C64</f>
        <v>BUREAU</v>
      </c>
      <c r="C28" s="56" t="str">
        <f>+'CLASSEMENTS complets'!D64</f>
        <v>MARC</v>
      </c>
      <c r="D28" s="57" t="str">
        <f>+'CLASSEMENTS complets'!H64</f>
        <v>MC ST CHERON</v>
      </c>
    </row>
    <row r="29" spans="1:4">
      <c r="A29" s="65" t="s">
        <v>184</v>
      </c>
      <c r="B29" s="58" t="str">
        <f>+'CLASSEMENTS complets'!C65</f>
        <v>NOLLAND</v>
      </c>
      <c r="C29" s="59" t="str">
        <f>+'CLASSEMENTS complets'!D65</f>
        <v>RÉGIS</v>
      </c>
      <c r="D29" s="60" t="str">
        <f>+'CLASSEMENTS complets'!H65</f>
        <v>MC Chatillonais</v>
      </c>
    </row>
    <row r="30" spans="1:4" ht="16" thickBot="1">
      <c r="A30" s="65" t="s">
        <v>295</v>
      </c>
      <c r="B30" s="61" t="str">
        <f>+'CLASSEMENTS complets'!C66</f>
        <v>TURRINI</v>
      </c>
      <c r="C30" s="62" t="str">
        <f>+'CLASSEMENTS complets'!D66</f>
        <v>CLAUDE</v>
      </c>
      <c r="D30" s="63" t="str">
        <f>+'CLASSEMENTS complets'!H66</f>
        <v>MC ST CHERON</v>
      </c>
    </row>
    <row r="31" spans="1:4" ht="16" thickBot="1"/>
    <row r="32" spans="1:4" ht="16" thickBot="1">
      <c r="B32" s="75" t="str">
        <f>+'CLASSEMENTS complets'!A83</f>
        <v>S4</v>
      </c>
      <c r="C32" s="76"/>
      <c r="D32" s="77"/>
    </row>
    <row r="33" spans="1:4">
      <c r="A33" s="65" t="s">
        <v>183</v>
      </c>
      <c r="B33" s="55" t="str">
        <f>+'CLASSEMENTS complets'!C83</f>
        <v>JOSSIAUX</v>
      </c>
      <c r="C33" s="56" t="str">
        <f>+'CLASSEMENTS complets'!D83</f>
        <v>PATRICK</v>
      </c>
      <c r="D33" s="57" t="str">
        <f>+'CLASSEMENTS complets'!H83</f>
        <v>MTC</v>
      </c>
    </row>
    <row r="34" spans="1:4">
      <c r="A34" s="65" t="s">
        <v>184</v>
      </c>
      <c r="B34" s="58" t="str">
        <f>+'CLASSEMENTS complets'!C84</f>
        <v>FIALETOUX</v>
      </c>
      <c r="C34" s="59" t="str">
        <f>+'CLASSEMENTS complets'!D84</f>
        <v>CHRISTIAN</v>
      </c>
      <c r="D34" s="60" t="str">
        <f>+'CLASSEMENTS complets'!H84</f>
        <v>TC Marcoussis</v>
      </c>
    </row>
    <row r="35" spans="1:4" ht="16" thickBot="1">
      <c r="A35" s="65" t="s">
        <v>295</v>
      </c>
      <c r="B35" s="61" t="str">
        <f>+'CLASSEMENTS complets'!C85</f>
        <v>BOCQUET</v>
      </c>
      <c r="C35" s="62" t="str">
        <f>+'CLASSEMENTS complets'!D85</f>
        <v>PIERRE</v>
      </c>
      <c r="D35" s="63" t="str">
        <f>+'CLASSEMENTS complets'!H85</f>
        <v>MTC</v>
      </c>
    </row>
    <row r="36" spans="1:4" ht="16" thickBot="1"/>
    <row r="37" spans="1:4" ht="16" thickBot="1">
      <c r="B37" s="75" t="str">
        <f>+'CLASSEMENTS complets'!A96</f>
        <v>S4+</v>
      </c>
      <c r="C37" s="76"/>
      <c r="D37" s="77"/>
    </row>
    <row r="38" spans="1:4">
      <c r="A38" s="65" t="s">
        <v>183</v>
      </c>
      <c r="B38" s="55" t="str">
        <f>+'CLASSEMENTS complets'!C96</f>
        <v>COLLET</v>
      </c>
      <c r="C38" s="56" t="str">
        <f>+'CLASSEMENTS complets'!D96</f>
        <v>PHILIPPE</v>
      </c>
      <c r="D38" s="57" t="str">
        <f>+'CLASSEMENTS complets'!H96</f>
        <v>MVCC</v>
      </c>
    </row>
    <row r="39" spans="1:4">
      <c r="A39" s="65" t="s">
        <v>184</v>
      </c>
      <c r="B39" s="58" t="str">
        <f>+'CLASSEMENTS complets'!C97</f>
        <v>BAZIRE</v>
      </c>
      <c r="C39" s="59" t="str">
        <f>+'CLASSEMENTS complets'!D97</f>
        <v>TEDDY</v>
      </c>
      <c r="D39" s="60" t="str">
        <f>+'CLASSEMENTS complets'!H97</f>
        <v>TC Marcoussis</v>
      </c>
    </row>
    <row r="40" spans="1:4" ht="16" thickBot="1">
      <c r="A40" s="65" t="s">
        <v>295</v>
      </c>
      <c r="B40" s="61" t="str">
        <f>+'CLASSEMENTS complets'!C98</f>
        <v>MAURER</v>
      </c>
      <c r="C40" s="62" t="str">
        <f>+'CLASSEMENTS complets'!D98</f>
        <v>MARC</v>
      </c>
      <c r="D40" s="63" t="str">
        <f>+'CLASSEMENTS complets'!H98</f>
        <v>MTC</v>
      </c>
    </row>
  </sheetData>
  <sheetCalcPr fullCalcOnLoad="1"/>
  <mergeCells count="8">
    <mergeCell ref="B32:D32"/>
    <mergeCell ref="B37:D37"/>
    <mergeCell ref="B2:D2"/>
    <mergeCell ref="B7:D7"/>
    <mergeCell ref="B12:D12"/>
    <mergeCell ref="B17:D17"/>
    <mergeCell ref="B22:D22"/>
    <mergeCell ref="B27:D27"/>
  </mergeCells>
  <phoneticPr fontId="13" type="noConversion"/>
  <printOptions horizontalCentered="1" verticalCentered="1"/>
  <pageMargins left="0.51181102362204722" right="0.51181102362204722" top="0.19685039370078741" bottom="0.15748031496062992" header="0.31496062992125984" footer="0.31496062992125984"/>
  <headerFooter>
    <oddHeader>&amp;C&amp;F</oddHeader>
    <oddFooter xml:space="preserve">&amp;L&amp;D&amp;C&amp;A&amp;R&amp;P/&amp;N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 complets</vt:lpstr>
      <vt:lpstr>LES 3 PREMIERS PAR CATEGORIE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Mobylette2</dc:creator>
  <cp:lastModifiedBy>JEAN HELWASER</cp:lastModifiedBy>
  <cp:lastPrinted>2015-06-22T15:17:49Z</cp:lastPrinted>
  <dcterms:created xsi:type="dcterms:W3CDTF">2015-06-12T13:48:22Z</dcterms:created>
  <dcterms:modified xsi:type="dcterms:W3CDTF">2015-06-22T15:25:10Z</dcterms:modified>
</cp:coreProperties>
</file>